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<sst xmlns="http://schemas.openxmlformats.org/spreadsheetml/2006/main" count="187" uniqueCount="105">
  <si>
    <t>Instructions:</t>
  </si>
  <si>
    <t>bad set(s)</t>
  </si>
  <si>
    <t>Available</t>
  </si>
  <si>
    <t>Box counts</t>
  </si>
  <si>
    <t>1=bad row</t>
  </si>
  <si>
    <t>1=bad column</t>
  </si>
  <si>
    <t>1=bad box</t>
  </si>
  <si>
    <t>See revision, copyright, and instructions below</t>
  </si>
  <si>
    <t>Add additional revision lines here if you alter this spreadsheet, e.g. "Revision XYZ01"</t>
  </si>
  <si>
    <t>Row constants</t>
  </si>
  <si>
    <t>Column counts: number of times a position's number appears in a Possibility List in this column</t>
  </si>
  <si>
    <t>Column availability: still can be used in this column somewhere</t>
  </si>
  <si>
    <t>Row cnts</t>
  </si>
  <si>
    <r>
      <t xml:space="preserve">Philosophy:  </t>
    </r>
    <r>
      <rPr>
        <sz val="10"/>
        <rFont val="Arial"/>
        <family val="0"/>
      </rPr>
      <t>Is using this spreadsheet "cheating"?</t>
    </r>
  </si>
  <si>
    <t>Not from my point of view.  All it's doing is constraint propagation, and helping to search</t>
  </si>
  <si>
    <t>puzzles by hand, and just use the spreadsheet to check my work for errors.</t>
  </si>
  <si>
    <t>If you think it's "cheating", well, just don't use it.</t>
  </si>
  <si>
    <t>for places in which a number appears in only one Possibility List in a row, column, or box.</t>
  </si>
  <si>
    <r>
      <t xml:space="preserve">These are the purely </t>
    </r>
    <r>
      <rPr>
        <i/>
        <sz val="10"/>
        <rFont val="Arial"/>
        <family val="2"/>
      </rPr>
      <t>mechanical</t>
    </r>
    <r>
      <rPr>
        <sz val="10"/>
        <rFont val="Arial"/>
        <family val="0"/>
      </rPr>
      <t xml:space="preserve"> parts of solving a Sudoku problem.  Sometimes I still do</t>
    </r>
  </si>
  <si>
    <t>Column constants for use in Possibility List formulas</t>
  </si>
  <si>
    <t>repeated in a row,</t>
  </si>
  <si>
    <t>column, or box</t>
  </si>
  <si>
    <r>
      <t xml:space="preserve">I've never found a Sudoko puzzle I couldn't solve with the aid of this spreadsheet.  </t>
    </r>
    <r>
      <rPr>
        <b/>
        <sz val="10"/>
        <rFont val="Arial"/>
        <family val="2"/>
      </rPr>
      <t>Have fun!</t>
    </r>
  </si>
  <si>
    <t>"bad" = numbers</t>
  </si>
  <si>
    <t>Spreadsheet "SudokuLarry.xls", printed copy of solution, or partial solution.</t>
  </si>
  <si>
    <t>For bigger copy, see Sheet2</t>
  </si>
  <si>
    <t>Notes:</t>
  </si>
  <si>
    <t>Total entered: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</si>
  <si>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</si>
  <si>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</si>
  <si>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</si>
  <si>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</si>
  <si>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</si>
  <si>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</si>
  <si>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</si>
  <si>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</si>
  <si>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</si>
  <si>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</si>
  <si>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</si>
  <si>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</si>
  <si>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</si>
  <si>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</si>
  <si>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</si>
  <si>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</si>
  <si>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</si>
  <si>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</si>
  <si>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>Click on the "Sheet2" tab below for a printable copy of the problem as solved so far.</t>
  </si>
  <si>
    <t>That sheet also provides space for you to type notes before printing it out.</t>
  </si>
  <si>
    <t>In addition, the rows and columns are lettered/numbered for easy reference.</t>
  </si>
  <si>
    <t>H</t>
  </si>
  <si>
    <t>E</t>
  </si>
  <si>
    <t>F</t>
  </si>
  <si>
    <t>A</t>
  </si>
  <si>
    <t xml:space="preserve"> </t>
  </si>
  <si>
    <t>Wordoku.xls</t>
  </si>
  <si>
    <t>On left,</t>
  </si>
  <si>
    <t>fill unused</t>
  </si>
  <si>
    <t>squares with</t>
  </si>
  <si>
    <t>Don't use</t>
  </si>
  <si>
    <t>B</t>
  </si>
  <si>
    <t>C</t>
  </si>
  <si>
    <t>D</t>
  </si>
  <si>
    <t>G</t>
  </si>
  <si>
    <t>I</t>
  </si>
  <si>
    <t>.</t>
  </si>
  <si>
    <t>periods.</t>
  </si>
  <si>
    <t>"delete".</t>
  </si>
  <si>
    <t>Numerical check array</t>
  </si>
  <si>
    <t>Counts of letters entered</t>
  </si>
  <si>
    <t>Answer array</t>
  </si>
  <si>
    <t>This spreadsheet is derived from the spreadsheet "SudokuLarry.xls"</t>
  </si>
  <si>
    <t>See that spreadsheet for the basic instructions</t>
  </si>
  <si>
    <t>The spreadsheet was altered to assist in the solution of "Wordoku" problems</t>
  </si>
  <si>
    <t>These are Sudoku puzzles in which letters, rather than numbers, are used.</t>
  </si>
  <si>
    <t>Recall that the use of numbers in Sudoku is just traditional, rather than a requirement.</t>
  </si>
  <si>
    <t>Any set of nine distinct symbols can be used in a Sudoku puzzle.</t>
  </si>
  <si>
    <t>… the way I made it solve Wordoku puzzles was to map them into numerical Sudokus.</t>
  </si>
  <si>
    <t>Because my spreadsheet uses some numerical tricks to make it work, however, …</t>
  </si>
  <si>
    <t>The set of nine letters used in the Wordoku puzzle being solved must be entered …</t>
  </si>
  <si>
    <t>… (in any order) in cells AL31 through AT31</t>
  </si>
  <si>
    <t>Then, the "givens" of the Wordoku puzzle can be entered in cells AL37:AT45</t>
  </si>
  <si>
    <t>For reasons having to do with the programming of the sheet, …</t>
  </si>
  <si>
    <t>… if you need to leave a cell in that range "blank", …</t>
  </si>
  <si>
    <t>… do so by putting a period (".") in it.</t>
  </si>
  <si>
    <t>DO NOT EMPTY THE CELL USING "DELETE".</t>
  </si>
  <si>
    <t>The spreadsheet will map the Wordoku problem into a numerical Sudoku problem, …</t>
  </si>
  <si>
    <t>… using the letter/number correspondence in the lookup table AL31:AU32</t>
  </si>
  <si>
    <t>You can then solve the Sudoku in the usual way, in the cells A2:AJ28</t>
  </si>
  <si>
    <t>AGAIN, "CLEAR" A CELL WITH A PERIOD ("."); DON'T USE DELETE</t>
  </si>
  <si>
    <t>When you are done, the solution in letters can be found in the "Answer array" at AT2:BB10.</t>
  </si>
  <si>
    <t>The solution in printable form can also be found on "Sheet2" of the spreadsheet.</t>
  </si>
  <si>
    <t>Instructions for spreadsheet Wordoku.xls</t>
  </si>
  <si>
    <t>Above: letter counts</t>
  </si>
  <si>
    <t>Total letters</t>
  </si>
  <si>
    <t>Entered:</t>
  </si>
  <si>
    <t>- Letter/number correspondance (enter this first)</t>
  </si>
  <si>
    <t>- Original word puzzle (enter Wordoku givens here)</t>
  </si>
  <si>
    <t xml:space="preserve"> to freely copy and distribute this spreadsheet as long as this copyright notice is maintained.</t>
  </si>
  <si>
    <t>To print a solution or partial solution on this spreadsheet, select the "Sheet2" tab, below.</t>
  </si>
  <si>
    <r>
      <t>Revision LJK02, 7/15/08</t>
    </r>
    <r>
      <rPr>
        <sz val="10"/>
        <rFont val="Arial"/>
        <family val="0"/>
      </rPr>
      <t>, Lawrence J. Krakauer, "LJK@alum.mit.edu"</t>
    </r>
  </si>
  <si>
    <r>
      <t xml:space="preserve">Revision history:  </t>
    </r>
    <r>
      <rPr>
        <b/>
        <sz val="10"/>
        <rFont val="Arial"/>
        <family val="2"/>
      </rPr>
      <t>Revision LJK01, 11/29/06</t>
    </r>
    <r>
      <rPr>
        <sz val="10"/>
        <rFont val="Arial"/>
        <family val="0"/>
      </rPr>
      <t>, Lawrence J. Krakauer, "LJK@alum.mit.edu"</t>
    </r>
  </si>
  <si>
    <r>
      <t>Revision LJK02 copyright 2008, Lawrence J. Krakauer.</t>
    </r>
    <r>
      <rPr>
        <sz val="10"/>
        <rFont val="Arial"/>
        <family val="0"/>
      </rPr>
      <t xml:space="preserve">  Permission is granted</t>
    </r>
  </si>
  <si>
    <t>Original author Lawrence J. Krakauer, e-mail LJK@alum.mit.edu</t>
  </si>
  <si>
    <t>Send me e-mail with any comments, and I'll try to reply.</t>
  </si>
  <si>
    <t>I can't guarantee the spreadsheet is error-free.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</si>
</sst>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24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vertical="center"/>
    </xf>
    <xf numFmtId="0" fontId="0" fillId="0" borderId="0" xfId="0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5"/>
  <sheetViews>
    <sheetView tabSelected="1" workbookViewId="0" topLeftCell="A1">
      <selection activeCell="A3" sqref="A3"/>
    </sheetView>
  </sheetViews>
  <sheetFormatPr defaultColWidth="9.140625" defaultRowHeight="12.75"/>
  <cols>
    <col min="1" max="73" width="2.421875" style="0" customWidth="1"/>
  </cols>
  <sheetData>
    <row r="1" spans="1:72" ht="13.5" thickBot="1">
      <c r="A1" s="3" t="s">
        <v>54</v>
      </c>
      <c r="G1" t="s">
        <v>7</v>
      </c>
      <c r="AB1" s="5">
        <f>IF(AF1&gt;0,"X","")</f>
      </c>
      <c r="AC1" s="5">
        <f>AB1</f>
      </c>
      <c r="AD1" s="5">
        <f>AB1</f>
      </c>
      <c r="AF1" s="4">
        <f>SUM(BD2:BD10)+SUM(AT13:BB13)+SUM(AT15:AV17)</f>
        <v>0</v>
      </c>
      <c r="AG1" t="s">
        <v>1</v>
      </c>
      <c r="AL1" t="s">
        <v>12</v>
      </c>
      <c r="AP1" t="s">
        <v>2</v>
      </c>
      <c r="AT1" t="s">
        <v>69</v>
      </c>
      <c r="BB1" s="2" t="s">
        <v>4</v>
      </c>
      <c r="BD1" s="2"/>
      <c r="BF1" t="s">
        <v>9</v>
      </c>
      <c r="BL1" t="s">
        <v>67</v>
      </c>
      <c r="BT1" s="2"/>
    </row>
    <row r="2" spans="1:72" ht="12.75">
      <c r="A2" s="44">
        <f>IF(AND(ISTEXT(A3),COUNT(B2,C2,D2,B3,C3,D3,B4,C4,D4)=1),"S","")</f>
      </c>
      <c r="B2" s="8">
        <f>IF(AND(ISTEXT(A3),ISNUMBER($AP2),ISNUMBER(B$34),$A$3&lt;&gt;$BF2,$E$3&lt;&gt;$BF2,$I$3&lt;&gt;$BF2,$A$6&lt;&gt;$BF2,$E$6&lt;&gt;$BF2,$I$6&lt;&gt;$BF2,$A$9&lt;&gt;$BF2,$E$9&lt;&gt;$BF2,$I$9&lt;&gt;$BF2),$BF2,"")</f>
        <v>1</v>
      </c>
      <c r="C2" s="8">
        <f>IF(AND(ISTEXT(A3),ISNUMBER($AQ2),ISNUMBER(C$34),$A$3&lt;&gt;$BG2,$E$3&lt;&gt;$BG2,$I$3&lt;&gt;$BG2,$A$6&lt;&gt;$BG2,$E$6&lt;&gt;$BG2,$I$6&lt;&gt;$BG2,$A$9&lt;&gt;$BG2,$E$9&lt;&gt;$BG2,$I$9&lt;&gt;$BG2),$BG2,"")</f>
        <v>2</v>
      </c>
      <c r="D2" s="9">
        <f>IF(AND(ISTEXT(A3),ISNUMBER($AR2),ISNUMBER(D$34),$A$3&lt;&gt;$BH2,$E$3&lt;&gt;$BH2,$I$3&lt;&gt;$BH2,$A$6&lt;&gt;$BH2,$E$6&lt;&gt;$BH2,$I$6&lt;&gt;$BH2,$A$9&lt;&gt;$BH2,$E$9&lt;&gt;$BH2,$I$9&lt;&gt;$BH2),$BH2,"")</f>
        <v>3</v>
      </c>
      <c r="E2" s="46">
        <f>IF(AND(ISTEXT(E3),COUNT(F2,G2,H2,F3,G3,H3,F4,G4,H4)=1),"S","")</f>
      </c>
      <c r="F2" s="8">
        <f>IF(AND(ISTEXT(E3),ISNUMBER($AP2),ISNUMBER(F$34),$A$3&lt;&gt;$BF2,$E$3&lt;&gt;$BF2,$I$3&lt;&gt;$BF2,$A$6&lt;&gt;$BF2,$E$6&lt;&gt;$BF2,$I$6&lt;&gt;$BF2,$A$9&lt;&gt;$BF2,$E$9&lt;&gt;$BF2,$I$9&lt;&gt;$BF2),$BF2,"")</f>
        <v>1</v>
      </c>
      <c r="G2" s="8">
        <f>IF(AND(ISTEXT(E3),ISNUMBER($AQ2),ISNUMBER(G$34),$A$3&lt;&gt;$BG2,$E$3&lt;&gt;$BG2,$I$3&lt;&gt;$BG2,$A$6&lt;&gt;$BG2,$E$6&lt;&gt;$BG2,$I$6&lt;&gt;$BG2,$A$9&lt;&gt;$BG2,$E$9&lt;&gt;$BG2,$I$9&lt;&gt;$BG2),$BG2,"")</f>
        <v>2</v>
      </c>
      <c r="H2" s="9">
        <f>IF(AND(ISTEXT(E3),ISNUMBER($AR2),ISNUMBER(H$34),$A$3&lt;&gt;$BH2,$E$3&lt;&gt;$BH2,$I$3&lt;&gt;$BH2,$A$6&lt;&gt;$BH2,$E$6&lt;&gt;$BH2,$I$6&lt;&gt;$BH2,$A$9&lt;&gt;$BH2,$E$9&lt;&gt;$BH2,$I$9&lt;&gt;$BH2),$BH2,"")</f>
        <v>3</v>
      </c>
      <c r="I2" s="46">
        <f>IF(AND(ISTEXT(I3),COUNT(J2,K2,L2,J3,K3,L3,J4,K4,L4)=1),"S","")</f>
      </c>
      <c r="J2" s="8">
        <f>IF(AND(ISTEXT(I3),ISNUMBER($AP2),ISNUMBER(J$34),$A$3&lt;&gt;$BF2,$E$3&lt;&gt;$BF2,$I$3&lt;&gt;$BF2,$A$6&lt;&gt;$BF2,$E$6&lt;&gt;$BF2,$I$6&lt;&gt;$BF2,$A$9&lt;&gt;$BF2,$E$9&lt;&gt;$BF2,$I$9&lt;&gt;$BF2),$BF2,"")</f>
        <v>1</v>
      </c>
      <c r="K2" s="8">
        <f>IF(AND(ISTEXT(I3),ISNUMBER($AQ2),ISNUMBER(K$34),$A$3&lt;&gt;$BG2,$E$3&lt;&gt;$BG2,$I$3&lt;&gt;$BG2,$A$6&lt;&gt;$BG2,$E$6&lt;&gt;$BG2,$I$6&lt;&gt;$BG2,$A$9&lt;&gt;$BG2,$E$9&lt;&gt;$BG2,$I$9&lt;&gt;$BG2),$BG2,"")</f>
        <v>2</v>
      </c>
      <c r="L2" s="10">
        <f>IF(AND(ISTEXT(I3),ISNUMBER($AR2),ISNUMBER(L$34),$A$3&lt;&gt;$BH2,$E$3&lt;&gt;$BH2,$I$3&lt;&gt;$BH2,$A$6&lt;&gt;$BH2,$E$6&lt;&gt;$BH2,$I$6&lt;&gt;$BH2,$A$9&lt;&gt;$BH2,$E$9&lt;&gt;$BH2,$I$9&lt;&gt;$BH2),$BH2,"")</f>
        <v>3</v>
      </c>
      <c r="M2" s="44">
        <f>IF(AND(ISTEXT(M3),COUNT(N2,O2,P2,N3,O3,P3,N4,O4,P4)=1),"S","")</f>
      </c>
      <c r="N2" s="8">
        <f>IF(AND(ISTEXT(M3),ISNUMBER($AP2),ISNUMBER(N$34),$M$3&lt;&gt;$BF2,$Q$3&lt;&gt;$BF2,$U$3&lt;&gt;$BF2,$M$6&lt;&gt;$BF2,$Q$6&lt;&gt;$BF2,$U$6&lt;&gt;$BF2,$M$9&lt;&gt;$BF2,$Q$9&lt;&gt;$BF2,$U$9&lt;&gt;$BF2),$BF2,"")</f>
        <v>1</v>
      </c>
      <c r="O2" s="8">
        <f>IF(AND(ISTEXT(M3),ISNUMBER($AQ2),ISNUMBER(O$34),$M$3&lt;&gt;$BG2,$Q$3&lt;&gt;$BG2,$U$3&lt;&gt;$BG2,$M$6&lt;&gt;$BG2,$Q$6&lt;&gt;$BG2,$U$6&lt;&gt;$BG2,$M$9&lt;&gt;$BG2,$Q$9&lt;&gt;$BG2,$U$9&lt;&gt;$BG2),$BG2,"")</f>
        <v>2</v>
      </c>
      <c r="P2" s="9">
        <f>IF(AND(ISTEXT(M3),ISNUMBER($AR2),ISNUMBER(P$34),$M$3&lt;&gt;$BH2,$Q$3&lt;&gt;$BH2,$U$3&lt;&gt;$BH2,$M$6&lt;&gt;$BH2,$Q$6&lt;&gt;$BH2,$U$6&lt;&gt;$BH2,$M$9&lt;&gt;$BH2,$Q$9&lt;&gt;$BH2,$U$9&lt;&gt;$BH2),$BH2,"")</f>
        <v>3</v>
      </c>
      <c r="Q2" s="46">
        <f>IF(AND(ISTEXT(Q3),COUNT(R2,S2,T2,R3,S3,T3,R4,S4,T4)=1),"S","")</f>
      </c>
      <c r="R2" s="8">
        <f>IF(AND(ISTEXT(Q3),ISNUMBER($AP2),ISNUMBER(R$34),$M$3&lt;&gt;$BF2,$Q$3&lt;&gt;$BF2,$U$3&lt;&gt;$BF2,$M$6&lt;&gt;$BF2,$Q$6&lt;&gt;$BF2,$U$6&lt;&gt;$BF2,$M$9&lt;&gt;$BF2,$Q$9&lt;&gt;$BF2,$U$9&lt;&gt;$BF2),$BF2,"")</f>
        <v>1</v>
      </c>
      <c r="S2" s="8">
        <f>IF(AND(ISTEXT(Q3),ISNUMBER($AQ2),ISNUMBER(S$34),$M$3&lt;&gt;$BG2,$Q$3&lt;&gt;$BG2,$U$3&lt;&gt;$BG2,$M$6&lt;&gt;$BG2,$Q$6&lt;&gt;$BG2,$U$6&lt;&gt;$BG2,$M$9&lt;&gt;$BG2,$Q$9&lt;&gt;$BG2,$U$9&lt;&gt;$BG2),$BG2,"")</f>
        <v>2</v>
      </c>
      <c r="T2" s="9">
        <f>IF(AND(ISTEXT(Q3),ISNUMBER($AR2),ISNUMBER(T$34),$M$3&lt;&gt;$BH2,$Q$3&lt;&gt;$BH2,$U$3&lt;&gt;$BH2,$M$6&lt;&gt;$BH2,$Q$6&lt;&gt;$BH2,$U$6&lt;&gt;$BH2,$M$9&lt;&gt;$BH2,$Q$9&lt;&gt;$BH2,$U$9&lt;&gt;$BH2),$BH2,"")</f>
        <v>3</v>
      </c>
      <c r="U2" s="46">
        <f>IF(AND(ISTEXT(U3),COUNT(V2,W2,X2,V3,W3,X3,V4,W4,X4)=1),"S","")</f>
      </c>
      <c r="V2" s="8">
        <f>IF(AND(ISTEXT(U3),ISNUMBER($AP2),ISNUMBER(V$34),$M$3&lt;&gt;$BF2,$Q$3&lt;&gt;$BF2,$U$3&lt;&gt;$BF2,$M$6&lt;&gt;$BF2,$Q$6&lt;&gt;$BF2,$U$6&lt;&gt;$BF2,$M$9&lt;&gt;$BF2,$Q$9&lt;&gt;$BF2,$U$9&lt;&gt;$BF2),$BF2,"")</f>
        <v>1</v>
      </c>
      <c r="W2" s="8">
        <f>IF(AND(ISTEXT(U3),ISNUMBER($AQ2),ISNUMBER(W$34),$M$3&lt;&gt;$BG2,$Q$3&lt;&gt;$BG2,$U$3&lt;&gt;$BG2,$M$6&lt;&gt;$BG2,$Q$6&lt;&gt;$BG2,$U$6&lt;&gt;$BG2,$M$9&lt;&gt;$BG2,$Q$9&lt;&gt;$BG2,$U$9&lt;&gt;$BG2),$BG2,"")</f>
        <v>2</v>
      </c>
      <c r="X2" s="10">
        <f>IF(AND(ISTEXT(U3),ISNUMBER($AR2),ISNUMBER(X$34),$M$3&lt;&gt;$BH2,$Q$3&lt;&gt;$BH2,$U$3&lt;&gt;$BH2,$M$6&lt;&gt;$BH2,$Q$6&lt;&gt;$BH2,$U$6&lt;&gt;$BH2,$M$9&lt;&gt;$BH2,$Q$9&lt;&gt;$BH2,$U$9&lt;&gt;$BH2),$BH2,"")</f>
        <v>3</v>
      </c>
      <c r="Y2" s="44">
        <f>IF(AND(ISTEXT(Y3),COUNT(Z2,AA2,AB2,Z3,AA3,AB3,Z4,AA4,AB4)=1),"S","")</f>
      </c>
      <c r="Z2" s="8">
        <f>IF(AND(ISTEXT(Y3),ISNUMBER($AP2),ISNUMBER(Z$34),$Y$3&lt;&gt;$BF2,$AC$3&lt;&gt;$BF2,$AG$3&lt;&gt;$BF2,$Y$6&lt;&gt;$BF2,$AC$6&lt;&gt;$BF2,$AG$6&lt;&gt;$BF2,$Y$9&lt;&gt;$BF2,$AC$9&lt;&gt;$BF2,$AG$9&lt;&gt;$BF2),$BF2,"")</f>
        <v>1</v>
      </c>
      <c r="AA2" s="8">
        <f>IF(AND(ISTEXT(Y3),ISNUMBER($AQ2),ISNUMBER(AA$34),$Y$3&lt;&gt;$AQ2,$AC$3&lt;&gt;$AQ2,$AG$3&lt;&gt;$AQ2,$Y$6&lt;&gt;$AQ2,$AC$6&lt;&gt;$AQ2,$AG$6&lt;&gt;$AQ2,$Y$9&lt;&gt;$AQ2,$AC$9&lt;&gt;$AQ2,$AG$9&lt;&gt;$AQ2),$AQ2,"")</f>
        <v>2</v>
      </c>
      <c r="AB2" s="9">
        <f>IF(AND(ISTEXT(Y3),ISNUMBER($AR2),ISNUMBER(AB$34),$Y$3&lt;&gt;$AR2,$AC$3&lt;&gt;$AR2,$AG$3&lt;&gt;$AR2,$Y$6&lt;&gt;$AR2,$AC$6&lt;&gt;$AR2,$AG$6&lt;&gt;$AR2,$Y$9&lt;&gt;$AR2,$AC$9&lt;&gt;$AR2,$AG$9&lt;&gt;$AR2),$AR2,"")</f>
        <v>3</v>
      </c>
      <c r="AC2" s="46">
        <f>IF(AND(ISTEXT(AC3),COUNT(AD2,AE2,AF2,AD3,AE3,AF3,AD4,AE4,AF4)=1),"S","")</f>
      </c>
      <c r="AD2" s="8">
        <f>IF(AND(ISTEXT(AC3),ISNUMBER($AP2),ISNUMBER(AD$34),$Y$3&lt;&gt;$BF2,$AC$3&lt;&gt;$BF2,$AG$3&lt;&gt;$BF2,$Y$6&lt;&gt;$BF2,$AC$6&lt;&gt;$BF2,$AG$6&lt;&gt;$BF2,$Y$9&lt;&gt;$BF2,$AC$9&lt;&gt;$BF2,$AG$9&lt;&gt;$BF2),$BF2,"")</f>
        <v>1</v>
      </c>
      <c r="AE2" s="8">
        <f>IF(AND(ISTEXT(AC3),ISNUMBER($AQ2),ISNUMBER(AE$34),$Y$3&lt;&gt;$AQ2,$AC$3&lt;&gt;$AQ2,$AG$3&lt;&gt;$AQ2,$Y$6&lt;&gt;$AQ2,$AC$6&lt;&gt;$AQ2,$AG$6&lt;&gt;$AQ2,$Y$9&lt;&gt;$AQ2,$AC$9&lt;&gt;$AQ2,$AG$9&lt;&gt;$AQ2),$AQ2,"")</f>
        <v>2</v>
      </c>
      <c r="AF2" s="9">
        <f>IF(AND(ISTEXT(AC3),ISNUMBER($AR2),ISNUMBER(AF$34),$Y$3&lt;&gt;$AR2,$AC$3&lt;&gt;$AR2,$AG$3&lt;&gt;$AR2,$Y$6&lt;&gt;$AR2,$AC$6&lt;&gt;$AR2,$AG$6&lt;&gt;$AR2,$Y$9&lt;&gt;$AR2,$AC$9&lt;&gt;$AR2,$AG$9&lt;&gt;$AR2),$AR2,"")</f>
        <v>3</v>
      </c>
      <c r="AG2" s="46">
        <f>IF(AND(ISTEXT(AG3),COUNT(AH2,AI2,AJ2,AH3,AI3,AJ3,AH4,AI4,AJ4)=1),"S","")</f>
      </c>
      <c r="AH2" s="8">
        <f>IF(AND(ISTEXT(AG3),ISNUMBER($AP2),ISNUMBER(AH$34),$Y$3&lt;&gt;$BF2,$AC$3&lt;&gt;$BF2,$AG$3&lt;&gt;$BF2,$Y$6&lt;&gt;$BF2,$AC$6&lt;&gt;$BF2,$AG$6&lt;&gt;$BF2,$Y$9&lt;&gt;$BF2,$AC$9&lt;&gt;$BF2,$AG$9&lt;&gt;$BF2),$BF2,"")</f>
        <v>1</v>
      </c>
      <c r="AI2" s="8">
        <f>IF(AND(ISTEXT(AG3),ISNUMBER($AQ2),ISNUMBER(AI$34),$Y$3&lt;&gt;$AQ2,$AC$3&lt;&gt;$AQ2,$AG$3&lt;&gt;$AQ2,$Y$6&lt;&gt;$AQ2,$AC$6&lt;&gt;$AQ2,$AG$6&lt;&gt;$AQ2,$Y$9&lt;&gt;$AQ2,$AC$9&lt;&gt;$AQ2,$AG$9&lt;&gt;$AQ2),$AQ2,"")</f>
        <v>2</v>
      </c>
      <c r="AJ2" s="10">
        <f>IF(AND(ISTEXT(AG3),ISNUMBER($AR2),ISNUMBER(AJ$34),$Y$3&lt;&gt;$AR2,$AC$3&lt;&gt;$AR2,$AG$3&lt;&gt;$AR2,$Y$6&lt;&gt;$AR2,$AC$6&lt;&gt;$AR2,$AG$6&lt;&gt;$AR2,$Y$9&lt;&gt;$AR2,$AC$9&lt;&gt;$AR2,$AG$9&lt;&gt;$AR2),$AR2,"")</f>
        <v>3</v>
      </c>
      <c r="AK2" s="4"/>
      <c r="AL2" s="11">
        <f aca="true" t="shared" si="0" ref="AL2:AL28">COUNT(B2,F2,J2,N2,R2,V2,Z2,AD2,AH2)</f>
        <v>9</v>
      </c>
      <c r="AM2" s="8">
        <f aca="true" t="shared" si="1" ref="AM2:AN4">COUNT(C2,G2,K2,O2,S2,W2,AA2,AE2,AI2)</f>
        <v>9</v>
      </c>
      <c r="AN2" s="10">
        <f t="shared" si="1"/>
        <v>9</v>
      </c>
      <c r="AO2" s="4"/>
      <c r="AP2" s="4">
        <f>IF(AND($A3&lt;&gt;BF2,$E3&lt;&gt;BF2,$I3&lt;&gt;BF2,$M3&lt;&gt;BF2,$Q3&lt;&gt;BF2,$U3&lt;&gt;BF2,$Y3&lt;&gt;BF2,$AC3&lt;&gt;BF2,$AG3&lt;&gt;BF2),BF2,"")</f>
        <v>1</v>
      </c>
      <c r="AQ2" s="4">
        <f>IF(AND($A3&lt;&gt;BG2,$E3&lt;&gt;BG2,$I3&lt;&gt;BG2,$M3&lt;&gt;BG2,$Q3&lt;&gt;BG2,$U3&lt;&gt;BG2,$Y3&lt;&gt;BG2,$AC3&lt;&gt;BG2,$AG3&lt;&gt;BG2),BG2,"")</f>
        <v>2</v>
      </c>
      <c r="AR2" s="4">
        <f>IF(AND($A3&lt;&gt;BH2,$E3&lt;&gt;BH2,$I3&lt;&gt;BH2,$M3&lt;&gt;BH2,$Q3&lt;&gt;BH2,$U3&lt;&gt;BH2,$Y3&lt;&gt;BH2,$AC3&lt;&gt;BH2,$AG3&lt;&gt;BH2),BH2,"")</f>
        <v>3</v>
      </c>
      <c r="AT2" s="11" t="str">
        <f>IF($A$3=0,"",HLOOKUP($A$3,$AL$32:$AU$33,2,FALSE))</f>
        <v> </v>
      </c>
      <c r="AU2" s="8" t="str">
        <f>IF($E$3=0,"",HLOOKUP($E$3,$AL$32:$AU$33,2,FALSE))</f>
        <v> </v>
      </c>
      <c r="AV2" s="9" t="str">
        <f>IF($I$3=0,"",HLOOKUP($I$3,$AL$32:$AU$33,2,FALSE))</f>
        <v> </v>
      </c>
      <c r="AW2" s="36" t="str">
        <f>IF($M$3=0,"",HLOOKUP($M$3,$AL$32:$AU$33,2,FALSE))</f>
        <v> </v>
      </c>
      <c r="AX2" s="8" t="str">
        <f>IF($Q$3=0,"",HLOOKUP($Q$3,$AL$32:$AU$33,2,FALSE))</f>
        <v> </v>
      </c>
      <c r="AY2" s="9" t="str">
        <f>IF($U$3=0,"",HLOOKUP($U$3,$AL$32:$AU$33,2,FALSE))</f>
        <v> </v>
      </c>
      <c r="AZ2" s="36" t="str">
        <f>IF($Y$3=0,"",HLOOKUP($Y$3,$AL$32:$AU$33,2,FALSE))</f>
        <v> </v>
      </c>
      <c r="BA2" s="8" t="str">
        <f>IF($AC$3=0,"",HLOOKUP($AC$3,$AL$32:$AU$33,2,FALSE))</f>
        <v> </v>
      </c>
      <c r="BB2" s="10" t="str">
        <f>IF($AG$3=0,"",HLOOKUP($AG$3,$AL$32:$AU$33,2,FALSE))</f>
        <v> </v>
      </c>
      <c r="BC2" s="4"/>
      <c r="BD2" s="4">
        <f aca="true" t="shared" si="2" ref="BD2:BD10">IF(AND(COUNTIF(BL2:BT2,1)&lt;2,COUNTIF(BL2:BT2,2)&lt;2,COUNTIF(BL2:BT2,3)&lt;2,COUNTIF(BL2:BT2,4)&lt;2,COUNTIF(BL2:BT2,5)&lt;2,COUNTIF(BL2:BT2,6)&lt;2,COUNTIF(BL2:BT2,7)&lt;2,COUNTIF(BL2:BT2,8)&lt;2,COUNTIF(BL2:BT2,9)&lt;2),0,1)</f>
        <v>0</v>
      </c>
      <c r="BF2" s="4">
        <v>1</v>
      </c>
      <c r="BG2" s="4">
        <v>2</v>
      </c>
      <c r="BH2" s="4">
        <v>3</v>
      </c>
      <c r="BL2" s="11" t="str">
        <f>A3</f>
        <v>.</v>
      </c>
      <c r="BM2" s="8" t="str">
        <f>E3</f>
        <v>.</v>
      </c>
      <c r="BN2" s="9" t="str">
        <f>I3</f>
        <v>.</v>
      </c>
      <c r="BO2" s="36" t="str">
        <f>M3</f>
        <v>.</v>
      </c>
      <c r="BP2" s="8" t="str">
        <f>Q3</f>
        <v>.</v>
      </c>
      <c r="BQ2" s="9" t="str">
        <f>U3</f>
        <v>.</v>
      </c>
      <c r="BR2" s="36" t="str">
        <f>Y3</f>
        <v>.</v>
      </c>
      <c r="BS2" s="8" t="str">
        <f>AC3</f>
        <v>.</v>
      </c>
      <c r="BT2" s="10" t="str">
        <f>AG3</f>
        <v>.</v>
      </c>
    </row>
    <row r="3" spans="1:72" ht="12.75">
      <c r="A3" s="28" t="str">
        <f>HLOOKUP($AL$37,$AL$31:$AU$32,2,FALSE)</f>
        <v>.</v>
      </c>
      <c r="B3" s="6">
        <f>IF(AND(ISTEXT(A3),ISNUMBER($AP3),ISNUMBER(B$35),$A$3&lt;&gt;$BF3,$E$3&lt;&gt;$BF3,$I$3&lt;&gt;$BF3,$A$6&lt;&gt;$BF3,$E$6&lt;&gt;$BF3,$I$6&lt;&gt;$BF3,$A$9&lt;&gt;$BF3,$E$9&lt;&gt;$BF3,$I$9&lt;&gt;$BF3),$BF3,"")</f>
        <v>4</v>
      </c>
      <c r="C3" s="6">
        <f>IF(AND(ISTEXT(A3),ISNUMBER($AQ3),ISNUMBER(C$35),$A$3&lt;&gt;$BG3,$E$3&lt;&gt;$BG3,$I$3&lt;&gt;$BG3,$A$6&lt;&gt;$BG3,$E$6&lt;&gt;$BG3,$I$6&lt;&gt;$BG3,$A$9&lt;&gt;$BG3,$E$9&lt;&gt;$BG3,$I$9&lt;&gt;$BG3),$BG3,"")</f>
        <v>5</v>
      </c>
      <c r="D3" s="13">
        <f>IF(AND(ISTEXT(A3),ISNUMBER($AR3),ISNUMBER(D$35),$A$3&lt;&gt;$BH3,$E$3&lt;&gt;$BH3,$I$3&lt;&gt;$BH3,$A$6&lt;&gt;$BH3,$E$6&lt;&gt;$BH3,$I$6&lt;&gt;$BH3,$A$9&lt;&gt;$BH3,$E$9&lt;&gt;$BH3,$I$9&lt;&gt;$BH3),$BH3,"")</f>
        <v>6</v>
      </c>
      <c r="E3" s="45" t="str">
        <f>HLOOKUP($AM$37,$AL$31:$AU$32,2,FALSE)</f>
        <v>.</v>
      </c>
      <c r="F3" s="6">
        <f>IF(AND(ISTEXT(E3),ISNUMBER($AP3),ISNUMBER(F$35),$A$3&lt;&gt;$BF3,$E$3&lt;&gt;$BF3,$I$3&lt;&gt;$BF3,$A$6&lt;&gt;$BF3,$E$6&lt;&gt;$BF3,$I$6&lt;&gt;$BF3,$A$9&lt;&gt;$BF3,$E$9&lt;&gt;$BF3,$I$9&lt;&gt;$BF3),$BF3,"")</f>
        <v>4</v>
      </c>
      <c r="G3" s="6">
        <f>IF(AND(ISTEXT(E3),ISNUMBER($AQ3),ISNUMBER(G$35),$A$3&lt;&gt;$BG3,$E$3&lt;&gt;$BG3,$I$3&lt;&gt;$BG3,$A$6&lt;&gt;$BG3,$E$6&lt;&gt;$BG3,$I$6&lt;&gt;$BG3,$A$9&lt;&gt;$BG3,$E$9&lt;&gt;$BG3,$I$9&lt;&gt;$BG3),$BG3,"")</f>
        <v>5</v>
      </c>
      <c r="H3" s="13">
        <f>IF(AND(ISTEXT(E3),ISNUMBER($AR3),ISNUMBER(H$35),$A$3&lt;&gt;$BH3,$E$3&lt;&gt;$BH3,$I$3&lt;&gt;$BH3,$A$6&lt;&gt;$BH3,$E$6&lt;&gt;$BH3,$I$6&lt;&gt;$BH3,$A$9&lt;&gt;$BH3,$E$9&lt;&gt;$BH3,$I$9&lt;&gt;$BH3),$BH3,"")</f>
        <v>6</v>
      </c>
      <c r="I3" s="14" t="str">
        <f>HLOOKUP($AN$37,$AL$31:$AU$32,2,FALSE)</f>
        <v>.</v>
      </c>
      <c r="J3" s="6">
        <f>IF(AND(ISTEXT(I3),ISNUMBER($AP3),ISNUMBER(J$35),$A$3&lt;&gt;$BF3,$E$3&lt;&gt;$BF3,$I$3&lt;&gt;$BF3,$A$6&lt;&gt;$BF3,$E$6&lt;&gt;$BF3,$I$6&lt;&gt;$BF3,$A$9&lt;&gt;$BF3,$E$9&lt;&gt;$BF3,$I$9&lt;&gt;$BF3),$BF3,"")</f>
        <v>4</v>
      </c>
      <c r="K3" s="6">
        <f>IF(AND(ISTEXT(I3),ISNUMBER($AQ3),ISNUMBER(K$35),$A$3&lt;&gt;$BG3,$E$3&lt;&gt;$BG3,$I$3&lt;&gt;$BG3,$A$6&lt;&gt;$BG3,$E$6&lt;&gt;$BG3,$I$6&lt;&gt;$BG3,$A$9&lt;&gt;$BG3,$E$9&lt;&gt;$BG3,$I$9&lt;&gt;$BG3),$BG3,"")</f>
        <v>5</v>
      </c>
      <c r="L3" s="15">
        <f>IF(AND(ISTEXT(I3),ISNUMBER($AR3),ISNUMBER(L$35),$A$3&lt;&gt;$BH3,$E$3&lt;&gt;$BH3,$I$3&lt;&gt;$BH3,$A$6&lt;&gt;$BH3,$E$6&lt;&gt;$BH3,$I$6&lt;&gt;$BH3,$A$9&lt;&gt;$BH3,$E$9&lt;&gt;$BH3,$I$9&lt;&gt;$BH3),$BH3,"")</f>
        <v>6</v>
      </c>
      <c r="M3" s="12" t="str">
        <f>HLOOKUP($AO$37,$AL$31:$AU$32,2,FALSE)</f>
        <v>.</v>
      </c>
      <c r="N3" s="6">
        <f>IF(AND(ISTEXT(M3),ISNUMBER($AP3),ISNUMBER(N$35),$M$3&lt;&gt;$BF3,$Q$3&lt;&gt;$BF3,$U$3&lt;&gt;$BF3,$M$6&lt;&gt;$BF3,$Q$6&lt;&gt;$BF3,$U$6&lt;&gt;$BF3,$M$9&lt;&gt;$BF3,$Q$9&lt;&gt;$BF3,$U$9&lt;&gt;$BF3),$BF3,"")</f>
        <v>4</v>
      </c>
      <c r="O3" s="6">
        <f>IF(AND(ISTEXT(M3),ISNUMBER($AQ3),ISNUMBER(O$35),$M$3&lt;&gt;$BG3,$Q$3&lt;&gt;$BG3,$U$3&lt;&gt;$BG3,$M$6&lt;&gt;$BG3,$Q$6&lt;&gt;$BG3,$U$6&lt;&gt;$BG3,$M$9&lt;&gt;$BG3,$Q$9&lt;&gt;$BG3,$U$9&lt;&gt;$BG3),$BG3,"")</f>
        <v>5</v>
      </c>
      <c r="P3" s="13">
        <f>IF(AND(ISTEXT(M3),ISNUMBER($AR3),ISNUMBER(P$35),$M$3&lt;&gt;$BH3,$Q$3&lt;&gt;$BH3,$U$3&lt;&gt;$BH3,$M$6&lt;&gt;$BH3,$Q$6&lt;&gt;$BH3,$U$6&lt;&gt;$BH3,$M$9&lt;&gt;$BH3,$Q$9&lt;&gt;$BH3,$U$9&lt;&gt;$BH3),$BH3,"")</f>
        <v>6</v>
      </c>
      <c r="Q3" s="14" t="str">
        <f>HLOOKUP($AP$37,$AL$31:$AU$32,2,FALSE)</f>
        <v>.</v>
      </c>
      <c r="R3" s="6">
        <f>IF(AND(ISTEXT(Q3),ISNUMBER($AP3),ISNUMBER(R$35),$M$3&lt;&gt;$BF3,$Q$3&lt;&gt;$BF3,$U$3&lt;&gt;$BF3,$M$6&lt;&gt;$BF3,$Q$6&lt;&gt;$BF3,$U$6&lt;&gt;$BF3,$M$9&lt;&gt;$BF3,$Q$9&lt;&gt;$BF3,$U$9&lt;&gt;$BF3),$BF3,"")</f>
        <v>4</v>
      </c>
      <c r="S3" s="6">
        <f>IF(AND(ISTEXT(Q3),ISNUMBER($AQ3),ISNUMBER(S$35),$M$3&lt;&gt;$BG3,$Q$3&lt;&gt;$BG3,$U$3&lt;&gt;$BG3,$M$6&lt;&gt;$BG3,$Q$6&lt;&gt;$BG3,$U$6&lt;&gt;$BG3,$M$9&lt;&gt;$BG3,$Q$9&lt;&gt;$BG3,$U$9&lt;&gt;$BG3),$BG3,"")</f>
        <v>5</v>
      </c>
      <c r="T3" s="13">
        <f>IF(AND(ISTEXT(Q3),ISNUMBER($AR3),ISNUMBER(T$35),$M$3&lt;&gt;$BH3,$Q$3&lt;&gt;$BH3,$U$3&lt;&gt;$BH3,$M$6&lt;&gt;$BH3,$Q$6&lt;&gt;$BH3,$U$6&lt;&gt;$BH3,$M$9&lt;&gt;$BH3,$Q$9&lt;&gt;$BH3,$U$9&lt;&gt;$BH3),$BH3,"")</f>
        <v>6</v>
      </c>
      <c r="U3" s="14" t="str">
        <f>HLOOKUP($AQ$37,$AL$31:$AU$32,2,FALSE)</f>
        <v>.</v>
      </c>
      <c r="V3" s="6">
        <f>IF(AND(ISTEXT(U3),ISNUMBER($AP3),ISNUMBER(V$35),$M$3&lt;&gt;$BF3,$Q$3&lt;&gt;$BF3,$U$3&lt;&gt;$BF3,$M$6&lt;&gt;$BF3,$Q$6&lt;&gt;$BF3,$U$6&lt;&gt;$BF3,$M$9&lt;&gt;$BF3,$Q$9&lt;&gt;$BF3,$U$9&lt;&gt;$BF3),$BF3,"")</f>
        <v>4</v>
      </c>
      <c r="W3" s="6">
        <f>IF(AND(ISTEXT(U3),ISNUMBER($AQ3),ISNUMBER(W$35),$M$3&lt;&gt;$BG3,$Q$3&lt;&gt;$BG3,$U$3&lt;&gt;$BG3,$M$6&lt;&gt;$BG3,$Q$6&lt;&gt;$BG3,$U$6&lt;&gt;$BG3,$M$9&lt;&gt;$BG3,$Q$9&lt;&gt;$BG3,$U$9&lt;&gt;$BG3),$BG3,"")</f>
        <v>5</v>
      </c>
      <c r="X3" s="15">
        <f>IF(AND(ISTEXT(U3),ISNUMBER($AR3),ISNUMBER(X$35),$M$3&lt;&gt;$BH3,$Q$3&lt;&gt;$BH3,$U$3&lt;&gt;$BH3,$M$6&lt;&gt;$BH3,$Q$6&lt;&gt;$BH3,$U$6&lt;&gt;$BH3,$M$9&lt;&gt;$BH3,$Q$9&lt;&gt;$BH3,$U$9&lt;&gt;$BH3),$BH3,"")</f>
        <v>6</v>
      </c>
      <c r="Y3" s="12" t="str">
        <f>HLOOKUP($AR$37,$AL$31:$AU$32,2,FALSE)</f>
        <v>.</v>
      </c>
      <c r="Z3" s="6">
        <f>IF(AND(ISTEXT(Y3),ISNUMBER($AP3),ISNUMBER(Z$35),$Y$3&lt;&gt;$BF3,$AC$3&lt;&gt;$BF3,$AG$3&lt;&gt;$BF3,$Y$6&lt;&gt;$BF3,$AC$6&lt;&gt;$BF3,$AG$6&lt;&gt;$BF3,$Y$9&lt;&gt;$BF3,$AC$9&lt;&gt;$BF3,$AG$9&lt;&gt;$BF3),$BF3,"")</f>
        <v>4</v>
      </c>
      <c r="AA3" s="6">
        <f>IF(AND(ISTEXT(Y3),ISNUMBER($AQ3),ISNUMBER(AA$35),$Y$3&lt;&gt;$AQ3,$AC$3&lt;&gt;$AQ3,$AG$3&lt;&gt;$AQ3,$Y$6&lt;&gt;$AQ3,$AC$6&lt;&gt;$AQ3,$AG$6&lt;&gt;$AQ3,$Y$9&lt;&gt;$AQ3,$AC$9&lt;&gt;$AQ3,$AG$9&lt;&gt;$AQ3),$AQ3,"")</f>
        <v>5</v>
      </c>
      <c r="AB3" s="13">
        <f>IF(AND(ISTEXT(Y3),ISNUMBER($AR3),ISNUMBER(AB$35),$Y$3&lt;&gt;$AR3,$AC$3&lt;&gt;$AR3,$AG$3&lt;&gt;$AR3,$Y$6&lt;&gt;$AR3,$AC$6&lt;&gt;$AR3,$AG$6&lt;&gt;$AR3,$Y$9&lt;&gt;$AR3,$AC$9&lt;&gt;$AR3,$AG$9&lt;&gt;$AR3),$AR3,"")</f>
        <v>6</v>
      </c>
      <c r="AC3" s="14" t="str">
        <f>HLOOKUP($AS$37,$AL$31:$AU$32,2,FALSE)</f>
        <v>.</v>
      </c>
      <c r="AD3" s="6">
        <f>IF(AND(ISTEXT(AC3),ISNUMBER($AP3),ISNUMBER(AD$35),$Y$3&lt;&gt;$BF3,$AC$3&lt;&gt;$BF3,$AG$3&lt;&gt;$BF3,$Y$6&lt;&gt;$BF3,$AC$6&lt;&gt;$BF3,$AG$6&lt;&gt;$BF3,$Y$9&lt;&gt;$BF3,$AC$9&lt;&gt;$BF3,$AG$9&lt;&gt;$BF3),$BF3,"")</f>
        <v>4</v>
      </c>
      <c r="AE3" s="6">
        <f>IF(AND(ISTEXT(AC3),ISNUMBER($AQ3),ISNUMBER(AE$35),$Y$3&lt;&gt;$AQ3,$AC$3&lt;&gt;$AQ3,$AG$3&lt;&gt;$AQ3,$Y$6&lt;&gt;$AQ3,$AC$6&lt;&gt;$AQ3,$AG$6&lt;&gt;$AQ3,$Y$9&lt;&gt;$AQ3,$AC$9&lt;&gt;$AQ3,$AG$9&lt;&gt;$AQ3),$AQ3,"")</f>
        <v>5</v>
      </c>
      <c r="AF3" s="13">
        <f>IF(AND(ISTEXT(AC3),ISNUMBER($AR3),ISNUMBER(AF$35),$Y$3&lt;&gt;$AR3,$AC$3&lt;&gt;$AR3,$AG$3&lt;&gt;$AR3,$Y$6&lt;&gt;$AR3,$AC$6&lt;&gt;$AR3,$AG$6&lt;&gt;$AR3,$Y$9&lt;&gt;$AR3,$AC$9&lt;&gt;$AR3,$AG$9&lt;&gt;$AR3),$AR3,"")</f>
        <v>6</v>
      </c>
      <c r="AG3" s="14" t="str">
        <f>HLOOKUP($AT$37,$AL$31:$AU$32,2,FALSE)</f>
        <v>.</v>
      </c>
      <c r="AH3" s="6">
        <f>IF(AND(ISTEXT(AG3),ISNUMBER($AP3),ISNUMBER(AH$35),$Y$3&lt;&gt;$BF3,$AC$3&lt;&gt;$BF3,$AG$3&lt;&gt;$BF3,$Y$6&lt;&gt;$BF3,$AC$6&lt;&gt;$BF3,$AG$6&lt;&gt;$BF3,$Y$9&lt;&gt;$BF3,$AC$9&lt;&gt;$BF3,$AG$9&lt;&gt;$BF3),$BF3,"")</f>
        <v>4</v>
      </c>
      <c r="AI3" s="6">
        <f>IF(AND(ISTEXT(AG3),ISNUMBER($AQ3),ISNUMBER(AI$35),$Y$3&lt;&gt;$AQ3,$AC$3&lt;&gt;$AQ3,$AG$3&lt;&gt;$AQ3,$Y$6&lt;&gt;$AQ3,$AC$6&lt;&gt;$AQ3,$AG$6&lt;&gt;$AQ3,$Y$9&lt;&gt;$AQ3,$AC$9&lt;&gt;$AQ3,$AG$9&lt;&gt;$AQ3),$AQ3,"")</f>
        <v>5</v>
      </c>
      <c r="AJ3" s="15">
        <f>IF(AND(ISTEXT(AG3),ISNUMBER($AR3),ISNUMBER(AJ$35),$Y$3&lt;&gt;$AR3,$AC$3&lt;&gt;$AR3,$AG$3&lt;&gt;$AR3,$Y$6&lt;&gt;$AR3,$AC$6&lt;&gt;$AR3,$AG$6&lt;&gt;$AR3,$Y$9&lt;&gt;$AR3,$AC$9&lt;&gt;$AR3,$AG$9&lt;&gt;$AR3),$AR3,"")</f>
        <v>6</v>
      </c>
      <c r="AK3" s="4"/>
      <c r="AL3" s="16">
        <f t="shared" si="0"/>
        <v>9</v>
      </c>
      <c r="AM3" s="6">
        <f t="shared" si="1"/>
        <v>9</v>
      </c>
      <c r="AN3" s="15">
        <f t="shared" si="1"/>
        <v>9</v>
      </c>
      <c r="AO3" s="4"/>
      <c r="AP3" s="4">
        <f>IF(AND($A3&lt;&gt;BF3,$E3&lt;&gt;BF3,$I3&lt;&gt;BF3,$M3&lt;&gt;BF3,$Q3&lt;&gt;BF3,$U3&lt;&gt;BF3,$Y3&lt;&gt;BF3,$AC3&lt;&gt;BF3,$AG3&lt;&gt;BF3),BF3,"")</f>
        <v>4</v>
      </c>
      <c r="AQ3" s="4">
        <f>IF(AND($A3&lt;&gt;BG3,$E3&lt;&gt;BG3,$I3&lt;&gt;BG3,$M3&lt;&gt;BG3,$Q3&lt;&gt;BG3,$U3&lt;&gt;BG3,$Y3&lt;&gt;BG3,$AC3&lt;&gt;BG3,$AG3&lt;&gt;BG3),BG3,"")</f>
        <v>5</v>
      </c>
      <c r="AR3" s="4">
        <f>IF(AND($A3&lt;&gt;BH3,$E3&lt;&gt;BH3,$I3&lt;&gt;BH3,$M3&lt;&gt;BH3,$Q3&lt;&gt;BH3,$U3&lt;&gt;BH3,$Y3&lt;&gt;BH3,$AC3&lt;&gt;BH3,$AG3&lt;&gt;BH3),BH3,"")</f>
        <v>6</v>
      </c>
      <c r="AT3" s="16" t="str">
        <f>IF($A$6=0,"",HLOOKUP($A$6,$AL$32:$AU$33,2,FALSE))</f>
        <v> </v>
      </c>
      <c r="AU3" s="6" t="str">
        <f>IF($E$6=0,"",HLOOKUP($E$6,$AL$32:$AU$33,2,FALSE))</f>
        <v> </v>
      </c>
      <c r="AV3" s="13" t="str">
        <f>IF($I$6=0,"",HLOOKUP($I$6,$AL$32:$AU$33,2,FALSE))</f>
        <v> </v>
      </c>
      <c r="AW3" s="37" t="str">
        <f>IF($M$6=0,"",HLOOKUP($M$6,$AL$32:$AU$33,2,FALSE))</f>
        <v> </v>
      </c>
      <c r="AX3" s="6" t="str">
        <f>IF($Q$6=0,"",HLOOKUP($Q$6,$AL$32:$AU$33,2,FALSE))</f>
        <v> </v>
      </c>
      <c r="AY3" s="13" t="str">
        <f>IF($U$6=0,"",HLOOKUP($U$6,$AL$32:$AU$33,2,FALSE))</f>
        <v> </v>
      </c>
      <c r="AZ3" s="37" t="str">
        <f>IF($Y$6=0,"",HLOOKUP($Y$6,$AL$32:$AU$33,2,FALSE))</f>
        <v> </v>
      </c>
      <c r="BA3" s="6" t="str">
        <f>IF($AC$6=0,"",HLOOKUP($AC$6,$AL$32:$AU$33,2,FALSE))</f>
        <v> </v>
      </c>
      <c r="BB3" s="15" t="str">
        <f>IF($AG$6=0,"",HLOOKUP($AG$6,$AL$32:$AU$33,2,FALSE))</f>
        <v> </v>
      </c>
      <c r="BC3" s="4"/>
      <c r="BD3" s="4">
        <f t="shared" si="2"/>
        <v>0</v>
      </c>
      <c r="BF3" s="4">
        <v>4</v>
      </c>
      <c r="BG3" s="4">
        <v>5</v>
      </c>
      <c r="BH3" s="4">
        <v>6</v>
      </c>
      <c r="BL3" s="16" t="str">
        <f>A6</f>
        <v>.</v>
      </c>
      <c r="BM3" s="6" t="str">
        <f>E6</f>
        <v>.</v>
      </c>
      <c r="BN3" s="13" t="str">
        <f>I6</f>
        <v>.</v>
      </c>
      <c r="BO3" s="37" t="str">
        <f>M6</f>
        <v>.</v>
      </c>
      <c r="BP3" s="6" t="str">
        <f>Q6</f>
        <v>.</v>
      </c>
      <c r="BQ3" s="13" t="str">
        <f>U6</f>
        <v>.</v>
      </c>
      <c r="BR3" s="37" t="str">
        <f>Y6</f>
        <v>.</v>
      </c>
      <c r="BS3" s="6" t="str">
        <f>AC6</f>
        <v>.</v>
      </c>
      <c r="BT3" s="15" t="str">
        <f>AG6</f>
        <v>.</v>
      </c>
    </row>
    <row r="4" spans="1:72" ht="13.5" thickBot="1">
      <c r="A4" s="17">
        <f>IF(AND(ISTEXT(A3),SUM(B2:D4)=0),"X","")</f>
      </c>
      <c r="B4" s="18">
        <f>IF(AND(ISTEXT(A3),ISNUMBER($AP4),ISNUMBER(B$36),$A$3&lt;&gt;$BF4,$E$3&lt;&gt;$BF4,$I$3&lt;&gt;$BF4,$A$6&lt;&gt;$BF4,$E$6&lt;&gt;$BF4,$I$6&lt;&gt;$BF4,$A$9&lt;&gt;$BF4,$E$9&lt;&gt;$BF4,$I$9&lt;&gt;$BF4),$BF4,"")</f>
        <v>7</v>
      </c>
      <c r="C4" s="18">
        <f>IF(AND(ISTEXT(A3),ISNUMBER($AQ4),ISNUMBER(C$36),$A$3&lt;&gt;$BG4,$E$3&lt;&gt;$BG4,$I$3&lt;&gt;$BG4,$A$6&lt;&gt;$BG4,$E$6&lt;&gt;$BG4,$I$6&lt;&gt;$BG4,$A$9&lt;&gt;$BG4,$E$9&lt;&gt;$BG4,$I$9&lt;&gt;$BG4),$BG4,"")</f>
        <v>8</v>
      </c>
      <c r="D4" s="19">
        <f>IF(AND(ISTEXT(A3),ISNUMBER($AR4),ISNUMBER(D$36),$A$3&lt;&gt;$BH4,$E$3&lt;&gt;$BH4,$I$3&lt;&gt;$BH4,$A$6&lt;&gt;$BH4,$E$6&lt;&gt;$BH4,$I$6&lt;&gt;$BH4,$A$9&lt;&gt;$BH4,$E$9&lt;&gt;$BH4,$I$9&lt;&gt;$BH4),$BH4,"")</f>
        <v>9</v>
      </c>
      <c r="E4" s="20">
        <f>IF(AND(ISTEXT(E3),SUM(F2:H4)=0),"X","")</f>
      </c>
      <c r="F4" s="18">
        <f>IF(AND(ISTEXT(E3),ISNUMBER($AP4),ISNUMBER(F$36),$A$3&lt;&gt;$BF4,$E$3&lt;&gt;$BF4,$I$3&lt;&gt;$BF4,$A$6&lt;&gt;$BF4,$E$6&lt;&gt;$BF4,$I$6&lt;&gt;$BF4,$A$9&lt;&gt;$BF4,$E$9&lt;&gt;$BF4,$I$9&lt;&gt;$BF4),$BF4,"")</f>
        <v>7</v>
      </c>
      <c r="G4" s="18">
        <f>IF(AND(ISTEXT(E3),ISNUMBER($AQ4),ISNUMBER(G$36),$A$3&lt;&gt;$BG4,$E$3&lt;&gt;$BG4,$I$3&lt;&gt;$BG4,$A$6&lt;&gt;$BG4,$E$6&lt;&gt;$BG4,$I$6&lt;&gt;$BG4,$A$9&lt;&gt;$BG4,$E$9&lt;&gt;$BG4,$I$9&lt;&gt;$BG4),$BG4,"")</f>
        <v>8</v>
      </c>
      <c r="H4" s="19">
        <f>IF(AND(ISTEXT(E3),ISNUMBER($AR4),ISNUMBER(H$36),$A$3&lt;&gt;$BH4,$E$3&lt;&gt;$BH4,$I$3&lt;&gt;$BH4,$A$6&lt;&gt;$BH4,$E$6&lt;&gt;$BH4,$I$6&lt;&gt;$BH4,$A$9&lt;&gt;$BH4,$E$9&lt;&gt;$BH4,$I$9&lt;&gt;$BH4),$BH4,"")</f>
        <v>9</v>
      </c>
      <c r="I4" s="20">
        <f>IF(AND(ISTEXT(I3),SUM(J2:L4)=0),"X","")</f>
      </c>
      <c r="J4" s="18">
        <f>IF(AND(ISTEXT(I3),ISNUMBER($AP4),ISNUMBER(J$36),$A$3&lt;&gt;$BF4,$E$3&lt;&gt;$BF4,$I$3&lt;&gt;$BF4,$A$6&lt;&gt;$BF4,$E$6&lt;&gt;$BF4,$I$6&lt;&gt;$BF4,$A$9&lt;&gt;$BF4,$E$9&lt;&gt;$BF4,$I$9&lt;&gt;$BF4),$BF4,"")</f>
        <v>7</v>
      </c>
      <c r="K4" s="18">
        <f>IF(AND(ISTEXT(I3),ISNUMBER($AQ4),ISNUMBER(K$36),$A$3&lt;&gt;$BG4,$E$3&lt;&gt;$BG4,$I$3&lt;&gt;$BG4,$A$6&lt;&gt;$BG4,$E$6&lt;&gt;$BG4,$I$6&lt;&gt;$BG4,$A$9&lt;&gt;$BG4,$E$9&lt;&gt;$BG4,$I$9&lt;&gt;$BG4),$BG4,"")</f>
        <v>8</v>
      </c>
      <c r="L4" s="21">
        <f>IF(AND(ISTEXT(I3),ISNUMBER($AR4),ISNUMBER(L$36),$A$3&lt;&gt;$BH4,$E$3&lt;&gt;$BH4,$I$3&lt;&gt;$BH4,$A$6&lt;&gt;$BH4,$E$6&lt;&gt;$BH4,$I$6&lt;&gt;$BH4,$A$9&lt;&gt;$BH4,$E$9&lt;&gt;$BH4,$I$9&lt;&gt;$BH4),$BH4,"")</f>
        <v>9</v>
      </c>
      <c r="M4" s="17">
        <f>IF(AND(ISTEXT(M3),SUM(N2:P4)=0),"X","")</f>
      </c>
      <c r="N4" s="18">
        <f>IF(AND(ISTEXT(M3),ISNUMBER($AP4),ISNUMBER(N$36),$M$3&lt;&gt;$BF4,$Q$3&lt;&gt;$BF4,$U$3&lt;&gt;$BF4,$M$6&lt;&gt;$BF4,$Q$6&lt;&gt;$BF4,$U$6&lt;&gt;$BF4,$M$9&lt;&gt;$BF4,$Q$9&lt;&gt;$BF4,$U$9&lt;&gt;$BF4),$BF4,"")</f>
        <v>7</v>
      </c>
      <c r="O4" s="18">
        <f>IF(AND(ISTEXT(M3),ISNUMBER($AQ4),ISNUMBER(O$36),$M$3&lt;&gt;$BG4,$Q$3&lt;&gt;$BG4,$U$3&lt;&gt;$BG4,$M$6&lt;&gt;$BG4,$Q$6&lt;&gt;$BG4,$U$6&lt;&gt;$BG4,$M$9&lt;&gt;$BG4,$Q$9&lt;&gt;$BG4,$U$9&lt;&gt;$BG4),$BG4,"")</f>
        <v>8</v>
      </c>
      <c r="P4" s="19">
        <f>IF(AND(ISTEXT(M3),ISNUMBER($AR4),ISNUMBER(P$36),$M$3&lt;&gt;$BH4,$Q$3&lt;&gt;$BH4,$U$3&lt;&gt;$BH4,$M$6&lt;&gt;$BH4,$Q$6&lt;&gt;$BH4,$U$6&lt;&gt;$BH4,$M$9&lt;&gt;$BH4,$Q$9&lt;&gt;$BH4,$U$9&lt;&gt;$BH4),$BH4,"")</f>
        <v>9</v>
      </c>
      <c r="Q4" s="20">
        <f>IF(AND(ISTEXT(Q3),SUM(R2:T4)=0),"X","")</f>
      </c>
      <c r="R4" s="18">
        <f>IF(AND(ISTEXT(Q3),ISNUMBER($AP4),ISNUMBER(R$36),$M$3&lt;&gt;$BF4,$Q$3&lt;&gt;$BF4,$U$3&lt;&gt;$BF4,$M$6&lt;&gt;$BF4,$Q$6&lt;&gt;$BF4,$U$6&lt;&gt;$BF4,$M$9&lt;&gt;$BF4,$Q$9&lt;&gt;$BF4,$U$9&lt;&gt;$BF4),$BF4,"")</f>
        <v>7</v>
      </c>
      <c r="S4" s="18">
        <f>IF(AND(ISTEXT(Q3),ISNUMBER($AQ4),ISNUMBER(S$36),$M$3&lt;&gt;$BG4,$Q$3&lt;&gt;$BG4,$U$3&lt;&gt;$BG4,$M$6&lt;&gt;$BG4,$Q$6&lt;&gt;$BG4,$U$6&lt;&gt;$BG4,$M$9&lt;&gt;$BG4,$Q$9&lt;&gt;$BG4,$U$9&lt;&gt;$BG4),$BG4,"")</f>
        <v>8</v>
      </c>
      <c r="T4" s="19">
        <f>IF(AND(ISTEXT(Q3),ISNUMBER($AR4),ISNUMBER(T$36),$M$3&lt;&gt;$BH4,$Q$3&lt;&gt;$BH4,$U$3&lt;&gt;$BH4,$M$6&lt;&gt;$BH4,$Q$6&lt;&gt;$BH4,$U$6&lt;&gt;$BH4,$M$9&lt;&gt;$BH4,$Q$9&lt;&gt;$BH4,$U$9&lt;&gt;$BH4),$BH4,"")</f>
        <v>9</v>
      </c>
      <c r="U4" s="20">
        <f>IF(AND(ISTEXT(U3),SUM(V2:X4)=0),"X","")</f>
      </c>
      <c r="V4" s="18">
        <f>IF(AND(ISTEXT(U3),ISNUMBER($AP4),ISNUMBER(V$36),$M$3&lt;&gt;$BF4,$Q$3&lt;&gt;$BF4,$U$3&lt;&gt;$BF4,$M$6&lt;&gt;$BF4,$Q$6&lt;&gt;$BF4,$U$6&lt;&gt;$BF4,$M$9&lt;&gt;$BF4,$Q$9&lt;&gt;$BF4,$U$9&lt;&gt;$BF4),$BF4,"")</f>
        <v>7</v>
      </c>
      <c r="W4" s="18">
        <f>IF(AND(ISTEXT(U3),ISNUMBER($AQ4),ISNUMBER(W$36),$M$3&lt;&gt;$BG4,$Q$3&lt;&gt;$BG4,$U$3&lt;&gt;$BG4,$M$6&lt;&gt;$BG4,$Q$6&lt;&gt;$BG4,$U$6&lt;&gt;$BG4,$M$9&lt;&gt;$BG4,$Q$9&lt;&gt;$BG4,$U$9&lt;&gt;$BG4),$BG4,"")</f>
        <v>8</v>
      </c>
      <c r="X4" s="21">
        <f>IF(AND(ISTEXT(U3),ISNUMBER($AR4),ISNUMBER(X$36),$M$3&lt;&gt;$BH4,$Q$3&lt;&gt;$BH4,$U$3&lt;&gt;$BH4,$M$6&lt;&gt;$BH4,$Q$6&lt;&gt;$BH4,$U$6&lt;&gt;$BH4,$M$9&lt;&gt;$BH4,$Q$9&lt;&gt;$BH4,$U$9&lt;&gt;$BH4),$BH4,"")</f>
        <v>9</v>
      </c>
      <c r="Y4" s="17">
        <f>IF(AND(ISTEXT(Y3),SUM(Z2:AB4)=0),"X","")</f>
      </c>
      <c r="Z4" s="18">
        <f>IF(AND(ISTEXT(Y3),ISNUMBER($AP4),ISNUMBER(Z$36),$Y$3&lt;&gt;$BF4,$AC$3&lt;&gt;$BF4,$AG$3&lt;&gt;$BF4,$Y$6&lt;&gt;$BF4,$AC$6&lt;&gt;$BF4,$AG$6&lt;&gt;$BF4,$Y$9&lt;&gt;$BF4,$AC$9&lt;&gt;$BF4,$AG$9&lt;&gt;$BF4),$BF4,"")</f>
        <v>7</v>
      </c>
      <c r="AA4" s="18">
        <f>IF(AND(ISTEXT(Y3),ISNUMBER($AQ4),ISNUMBER(AA$36),$Y$3&lt;&gt;$AQ4,$AC$3&lt;&gt;$AQ4,$AG$3&lt;&gt;$AQ4,$Y$6&lt;&gt;$AQ4,$AC$6&lt;&gt;$AQ4,$AG$6&lt;&gt;$AQ4,$Y$9&lt;&gt;$AQ4,$AC$9&lt;&gt;$AQ4,$AG$9&lt;&gt;$AQ4),$AQ4,"")</f>
        <v>8</v>
      </c>
      <c r="AB4" s="19">
        <f>IF(AND(ISTEXT(Y3),ISNUMBER($AR4),ISNUMBER(AB$36),$Y$3&lt;&gt;$AR4,$AC$3&lt;&gt;$AR4,$AG$3&lt;&gt;$AR4,$Y$6&lt;&gt;$AR4,$AC$6&lt;&gt;$AR4,$AG$6&lt;&gt;$AR4,$Y$9&lt;&gt;$AR4,$AC$9&lt;&gt;$AR4,$AG$9&lt;&gt;$AR4),$AR4,"")</f>
        <v>9</v>
      </c>
      <c r="AC4" s="20">
        <f>IF(AND(ISTEXT(AC3),SUM(AD2:AF4)=0),"X","")</f>
      </c>
      <c r="AD4" s="18">
        <f>IF(AND(ISTEXT(AC3),ISNUMBER($AP4),ISNUMBER(AD$36),$Y$3&lt;&gt;$BF4,$AC$3&lt;&gt;$BF4,$AG$3&lt;&gt;$BF4,$Y$6&lt;&gt;$BF4,$AC$6&lt;&gt;$BF4,$AG$6&lt;&gt;$BF4,$Y$9&lt;&gt;$BF4,$AC$9&lt;&gt;$BF4,$AG$9&lt;&gt;$BF4),$BF4,"")</f>
        <v>7</v>
      </c>
      <c r="AE4" s="18">
        <f>IF(AND(ISTEXT(AC3),ISNUMBER($AQ4),ISNUMBER(AE$36),$Y$3&lt;&gt;$AQ4,$AC$3&lt;&gt;$AQ4,$AG$3&lt;&gt;$AQ4,$Y$6&lt;&gt;$AQ4,$AC$6&lt;&gt;$AQ4,$AG$6&lt;&gt;$AQ4,$Y$9&lt;&gt;$AQ4,$AC$9&lt;&gt;$AQ4,$AG$9&lt;&gt;$AQ4),$AQ4,"")</f>
        <v>8</v>
      </c>
      <c r="AF4" s="19">
        <f>IF(AND(ISTEXT(AC3),ISNUMBER($AR4),ISNUMBER(AF$36),$Y$3&lt;&gt;$AR4,$AC$3&lt;&gt;$AR4,$AG$3&lt;&gt;$AR4,$Y$6&lt;&gt;$AR4,$AC$6&lt;&gt;$AR4,$AG$6&lt;&gt;$AR4,$Y$9&lt;&gt;$AR4,$AC$9&lt;&gt;$AR4,$AG$9&lt;&gt;$AR4),$AR4,"")</f>
        <v>9</v>
      </c>
      <c r="AG4" s="20">
        <f>IF(AND(ISTEXT(AG3),SUM(AH2:AJ4)=0),"X","")</f>
      </c>
      <c r="AH4" s="18">
        <f>IF(AND(ISTEXT(AG3),ISNUMBER($AP4),ISNUMBER(AH$36),$Y$3&lt;&gt;$BF4,$AC$3&lt;&gt;$BF4,$AG$3&lt;&gt;$BF4,$Y$6&lt;&gt;$BF4,$AC$6&lt;&gt;$BF4,$AG$6&lt;&gt;$BF4,$Y$9&lt;&gt;$BF4,$AC$9&lt;&gt;$BF4,$AG$9&lt;&gt;$BF4),$BF4,"")</f>
        <v>7</v>
      </c>
      <c r="AI4" s="18">
        <f>IF(AND(ISTEXT(AG3),ISNUMBER($AQ4),ISNUMBER(AI$36),$Y$3&lt;&gt;$AQ4,$AC$3&lt;&gt;$AQ4,$AG$3&lt;&gt;$AQ4,$Y$6&lt;&gt;$AQ4,$AC$6&lt;&gt;$AQ4,$AG$6&lt;&gt;$AQ4,$Y$9&lt;&gt;$AQ4,$AC$9&lt;&gt;$AQ4,$AG$9&lt;&gt;$AQ4),$AQ4,"")</f>
        <v>8</v>
      </c>
      <c r="AJ4" s="21">
        <f>IF(AND(ISTEXT(AG3),ISNUMBER($AR4),ISNUMBER(AJ$36),$Y$3&lt;&gt;$AR4,$AC$3&lt;&gt;$AR4,$AG$3&lt;&gt;$AR4,$Y$6&lt;&gt;$AR4,$AC$6&lt;&gt;$AR4,$AG$6&lt;&gt;$AR4,$Y$9&lt;&gt;$AR4,$AC$9&lt;&gt;$AR4,$AG$9&lt;&gt;$AR4),$AR4,"")</f>
        <v>9</v>
      </c>
      <c r="AK4" s="4"/>
      <c r="AL4" s="22">
        <f t="shared" si="0"/>
        <v>9</v>
      </c>
      <c r="AM4" s="23">
        <f t="shared" si="1"/>
        <v>9</v>
      </c>
      <c r="AN4" s="24">
        <f t="shared" si="1"/>
        <v>9</v>
      </c>
      <c r="AO4" s="4"/>
      <c r="AP4" s="4">
        <f>IF(AND($A3&lt;&gt;BF4,$E3&lt;&gt;BF4,$I3&lt;&gt;BF4,$M3&lt;&gt;BF4,$Q3&lt;&gt;BF4,$U3&lt;&gt;BF4,$Y3&lt;&gt;BF4,$AC3&lt;&gt;BF4,$AG3&lt;&gt;BF4),BF4,"")</f>
        <v>7</v>
      </c>
      <c r="AQ4" s="4">
        <f>IF(AND($A3&lt;&gt;BG4,$E3&lt;&gt;BG4,$I3&lt;&gt;BG4,$M3&lt;&gt;BG4,$Q3&lt;&gt;BG4,$U3&lt;&gt;BG4,$Y3&lt;&gt;BG4,$AC3&lt;&gt;BG4,$AG3&lt;&gt;BG4),BG4,"")</f>
        <v>8</v>
      </c>
      <c r="AR4" s="4">
        <f>IF(AND($A3&lt;&gt;BH4,$E3&lt;&gt;BH4,$I3&lt;&gt;BH4,$M3&lt;&gt;BH4,$Q3&lt;&gt;BH4,$U3&lt;&gt;BH4,$Y3&lt;&gt;BH4,$AC3&lt;&gt;BH4,$AG3&lt;&gt;BH4),BH4,"")</f>
        <v>9</v>
      </c>
      <c r="AT4" s="38" t="str">
        <f>IF($A$9=0,"",HLOOKUP($A$9,$AL$32:$AU$33,2,FALSE))</f>
        <v> </v>
      </c>
      <c r="AU4" s="18" t="str">
        <f>IF($E$9=0,"",HLOOKUP($E$9,$AL$32:$AU$33,2,FALSE))</f>
        <v> </v>
      </c>
      <c r="AV4" s="19" t="str">
        <f>IF($I$9=0,"",HLOOKUP($I$9,$AL$32:$AU$33,2,FALSE))</f>
        <v> </v>
      </c>
      <c r="AW4" s="39" t="str">
        <f>IF($M$9=0,"",HLOOKUP($M$9,$AL$32:$AU$33,2,FALSE))</f>
        <v> </v>
      </c>
      <c r="AX4" s="18" t="str">
        <f>IF($Q$9=0,"",HLOOKUP($Q$9,$AL$32:$AU$33,2,FALSE))</f>
        <v> </v>
      </c>
      <c r="AY4" s="19" t="str">
        <f>IF($U$9=0,"",HLOOKUP($U$9,$AL$32:$AU$33,2,FALSE))</f>
        <v> </v>
      </c>
      <c r="AZ4" s="39" t="str">
        <f>IF($Y$9=0,"",HLOOKUP($Y$9,$AL$32:$AU$33,2,FALSE))</f>
        <v> </v>
      </c>
      <c r="BA4" s="18" t="str">
        <f>IF($AC$9=0,"",HLOOKUP($AC$9,$AL$32:$AU$33,2,FALSE))</f>
        <v> </v>
      </c>
      <c r="BB4" s="21" t="str">
        <f>IF($AG$9=0,"",HLOOKUP($AG$9,$AL$32:$AU$33,2,FALSE))</f>
        <v> </v>
      </c>
      <c r="BC4" s="4"/>
      <c r="BD4" s="4">
        <f t="shared" si="2"/>
        <v>0</v>
      </c>
      <c r="BF4" s="4">
        <v>7</v>
      </c>
      <c r="BG4" s="4">
        <v>8</v>
      </c>
      <c r="BH4" s="4">
        <v>9</v>
      </c>
      <c r="BL4" s="38" t="str">
        <f>A9</f>
        <v>.</v>
      </c>
      <c r="BM4" s="18" t="str">
        <f>E9</f>
        <v>.</v>
      </c>
      <c r="BN4" s="19" t="str">
        <f>I9</f>
        <v>.</v>
      </c>
      <c r="BO4" s="39" t="str">
        <f>M9</f>
        <v>.</v>
      </c>
      <c r="BP4" s="18" t="str">
        <f>Q9</f>
        <v>.</v>
      </c>
      <c r="BQ4" s="19" t="str">
        <f>U9</f>
        <v>.</v>
      </c>
      <c r="BR4" s="39" t="str">
        <f>Y9</f>
        <v>.</v>
      </c>
      <c r="BS4" s="18" t="str">
        <f>AC9</f>
        <v>.</v>
      </c>
      <c r="BT4" s="21" t="str">
        <f>AG9</f>
        <v>.</v>
      </c>
    </row>
    <row r="5" spans="1:72" ht="12.75">
      <c r="A5" s="47">
        <f>IF(AND(ISTEXT(A6),COUNT(B5,C5,D5,B6,C6,D6,B7,C7,D7)=1),"S","")</f>
      </c>
      <c r="B5" s="6">
        <f>IF(AND(ISTEXT(A6),ISNUMBER($AP5),ISNUMBER(B$34),$A$3&lt;&gt;$BF5,$E$3&lt;&gt;$BF5,$I$3&lt;&gt;$BF5,$A$6&lt;&gt;$BF5,$E$6&lt;&gt;$BF5,$I$6&lt;&gt;$BF5,$A$9&lt;&gt;$BF5,$E$9&lt;&gt;$BF5,$I$9&lt;&gt;$BF5),$BF5,"")</f>
        <v>1</v>
      </c>
      <c r="C5" s="6">
        <f>IF(AND(ISTEXT(A6),ISNUMBER($AQ5),ISNUMBER(C$34),$A$3&lt;&gt;$BG5,$E$3&lt;&gt;$BG5,$I$3&lt;&gt;$BG5,$A$6&lt;&gt;$BG5,$E$6&lt;&gt;$BG5,$I$6&lt;&gt;$BG5,$A$9&lt;&gt;$BG5,$E$9&lt;&gt;$BG5,$I$9&lt;&gt;$BG5),$BG5,"")</f>
        <v>2</v>
      </c>
      <c r="D5" s="6">
        <f>IF(AND(ISTEXT(A6),ISNUMBER($AR5),ISNUMBER(D$34),$A$3&lt;&gt;$BH5,$E$3&lt;&gt;$BH5,$I$3&lt;&gt;$BH5,$A$6&lt;&gt;$BH5,$E$6&lt;&gt;$BH5,$I$6&lt;&gt;$BH5,$A$9&lt;&gt;$BH5,$E$9&lt;&gt;$BH5,$I$9&lt;&gt;$BH5),$BH5,"")</f>
        <v>3</v>
      </c>
      <c r="E5" s="48">
        <f>IF(AND(ISTEXT(E6),COUNT(F5,G5,H5,F6,G6,H6,F7,G7,H7)=1),"S","")</f>
      </c>
      <c r="F5" s="25">
        <f>IF(AND(ISTEXT(E6),ISNUMBER($AP5),ISNUMBER(F$34),$A$3&lt;&gt;$BF5,$E$3&lt;&gt;$BF5,$I$3&lt;&gt;$BF5,$A$6&lt;&gt;$BF5,$E$6&lt;&gt;$BF5,$I$6&lt;&gt;$BF5,$A$9&lt;&gt;$BF5,$E$9&lt;&gt;$BF5,$I$9&lt;&gt;$BF5),$BF5,"")</f>
        <v>1</v>
      </c>
      <c r="G5" s="25">
        <f>IF(AND(ISTEXT(E6),ISNUMBER($AQ5),ISNUMBER(G$34),$A$3&lt;&gt;$BG5,$E$3&lt;&gt;$BG5,$I$3&lt;&gt;$BG5,$A$6&lt;&gt;$BG5,$E$6&lt;&gt;$BG5,$I$6&lt;&gt;$BG5,$A$9&lt;&gt;$BG5,$E$9&lt;&gt;$BG5,$I$9&lt;&gt;$BG5),$BG5,"")</f>
        <v>2</v>
      </c>
      <c r="H5" s="26">
        <f>IF(AND(ISTEXT(E6),ISNUMBER($AR5),ISNUMBER(H$34),$A$3&lt;&gt;$BH5,$E$3&lt;&gt;$BH5,$I$3&lt;&gt;$BH5,$A$6&lt;&gt;$BH5,$E$6&lt;&gt;$BH5,$I$6&lt;&gt;$BH5,$A$9&lt;&gt;$BH5,$E$9&lt;&gt;$BH5,$I$9&lt;&gt;$BH5),$BH5,"")</f>
        <v>3</v>
      </c>
      <c r="I5" s="49">
        <f>IF(AND(ISTEXT(I6),COUNT(J5,K5,L5,J6,K6,L6,J7,K7,L7)=1),"S","")</f>
      </c>
      <c r="J5" s="6">
        <f>IF(AND(ISTEXT(I6),ISNUMBER($AP5),ISNUMBER(J$34),$A$3&lt;&gt;$BF5,$E$3&lt;&gt;$BF5,$I$3&lt;&gt;$BF5,$A$6&lt;&gt;$BF5,$E$6&lt;&gt;$BF5,$I$6&lt;&gt;$BF5,$A$9&lt;&gt;$BF5,$E$9&lt;&gt;$BF5,$I$9&lt;&gt;$BF5),$BF5,"")</f>
        <v>1</v>
      </c>
      <c r="K5" s="6">
        <f>IF(AND(ISTEXT(I6),ISNUMBER($AQ5),ISNUMBER(K$34),$A$3&lt;&gt;$BG5,$E$3&lt;&gt;$BG5,$I$3&lt;&gt;$BG5,$A$6&lt;&gt;$BG5,$E$6&lt;&gt;$BG5,$I$6&lt;&gt;$BG5,$A$9&lt;&gt;$BG5,$E$9&lt;&gt;$BG5,$I$9&lt;&gt;$BG5),$BG5,"")</f>
        <v>2</v>
      </c>
      <c r="L5" s="15">
        <f>IF(AND(ISTEXT(I6),ISNUMBER($AR5),ISNUMBER(L$34),$A$3&lt;&gt;$BH5,$E$3&lt;&gt;$BH5,$I$3&lt;&gt;$BH5,$A$6&lt;&gt;$BH5,$E$6&lt;&gt;$BH5,$I$6&lt;&gt;$BH5,$A$9&lt;&gt;$BH5,$E$9&lt;&gt;$BH5,$I$9&lt;&gt;$BH5),$BH5,"")</f>
        <v>3</v>
      </c>
      <c r="M5" s="50">
        <f>IF(AND(ISTEXT(M6),COUNT(N5,O5,P5,N6,O6,P6,N7,O7,P7)=1),"S","")</f>
      </c>
      <c r="N5" s="25">
        <f>IF(AND(ISTEXT(M6),ISNUMBER($AP5),ISNUMBER(N$34),$M$3&lt;&gt;$BF5,$Q$3&lt;&gt;$BF5,$U$3&lt;&gt;$BF5,$M$6&lt;&gt;$BF5,$Q$6&lt;&gt;$BF5,$U$6&lt;&gt;$BF5,$M$9&lt;&gt;$BF5,$Q$9&lt;&gt;$BF5,$U$9&lt;&gt;$BF5),$BF5,"")</f>
        <v>1</v>
      </c>
      <c r="O5" s="25">
        <f>IF(AND(ISTEXT(M6),ISNUMBER($AQ5),ISNUMBER(O$34),$M$3&lt;&gt;$BG5,$Q$3&lt;&gt;$BG5,$U$3&lt;&gt;$BG5,$M$6&lt;&gt;$BG5,$Q$6&lt;&gt;$BG5,$U$6&lt;&gt;$BG5,$M$9&lt;&gt;$BG5,$Q$9&lt;&gt;$BG5,$U$9&lt;&gt;$BG5),$BG5,"")</f>
        <v>2</v>
      </c>
      <c r="P5" s="26">
        <f>IF(AND(ISTEXT(M6),ISNUMBER($AR5),ISNUMBER(P$34),$M$3&lt;&gt;$BH5,$Q$3&lt;&gt;$BH5,$U$3&lt;&gt;$BH5,$M$6&lt;&gt;$BH5,$Q$6&lt;&gt;$BH5,$U$6&lt;&gt;$BH5,$M$9&lt;&gt;$BH5,$Q$9&lt;&gt;$BH5,$U$9&lt;&gt;$BH5),$BH5,"")</f>
        <v>3</v>
      </c>
      <c r="Q5" s="48">
        <f>IF(AND(ISTEXT(Q6),COUNT(R5,S5,T5,R6,S6,T6,R7,S7,T7)=1),"S","")</f>
      </c>
      <c r="R5" s="25">
        <f>IF(AND(ISTEXT(Q6),ISNUMBER($AP5),ISNUMBER(R$34),$M$3&lt;&gt;$BF5,$Q$3&lt;&gt;$BF5,$U$3&lt;&gt;$BF5,$M$6&lt;&gt;$BF5,$Q$6&lt;&gt;$BF5,$U$6&lt;&gt;$BF5,$M$9&lt;&gt;$BF5,$Q$9&lt;&gt;$BF5,$U$9&lt;&gt;$BF5),$BF5,"")</f>
        <v>1</v>
      </c>
      <c r="S5" s="25">
        <f>IF(AND(ISTEXT(Q6),ISNUMBER($AQ5),ISNUMBER(S$34),$M$3&lt;&gt;$BG5,$Q$3&lt;&gt;$BG5,$U$3&lt;&gt;$BG5,$M$6&lt;&gt;$BG5,$Q$6&lt;&gt;$BG5,$U$6&lt;&gt;$BG5,$M$9&lt;&gt;$BG5,$Q$9&lt;&gt;$BG5,$U$9&lt;&gt;$BG5),$BG5,"")</f>
        <v>2</v>
      </c>
      <c r="T5" s="26">
        <f>IF(AND(ISTEXT(Q6),ISNUMBER($AR5),ISNUMBER(T$34),$M$3&lt;&gt;$BH5,$Q$3&lt;&gt;$BH5,$U$3&lt;&gt;$BH5,$M$6&lt;&gt;$BH5,$Q$6&lt;&gt;$BH5,$U$6&lt;&gt;$BH5,$M$9&lt;&gt;$BH5,$Q$9&lt;&gt;$BH5,$U$9&lt;&gt;$BH5),$BH5,"")</f>
        <v>3</v>
      </c>
      <c r="U5" s="51">
        <f>IF(AND(ISTEXT(U6),COUNT(V5,W5,X5,V6,W6,X6,V7,W7,X7)=1),"S","")</f>
      </c>
      <c r="V5" s="25">
        <f>IF(AND(ISTEXT(U6),ISNUMBER($AP5),ISNUMBER(V$34),$M$3&lt;&gt;$BF5,$Q$3&lt;&gt;$BF5,$U$3&lt;&gt;$BF5,$M$6&lt;&gt;$BF5,$Q$6&lt;&gt;$BF5,$U$6&lt;&gt;$BF5,$M$9&lt;&gt;$BF5,$Q$9&lt;&gt;$BF5,$U$9&lt;&gt;$BF5),$BF5,"")</f>
        <v>1</v>
      </c>
      <c r="W5" s="25">
        <f>IF(AND(ISTEXT(U6),ISNUMBER($AQ5),ISNUMBER(W$34),$M$3&lt;&gt;$BG5,$Q$3&lt;&gt;$BG5,$U$3&lt;&gt;$BG5,$M$6&lt;&gt;$BG5,$Q$6&lt;&gt;$BG5,$U$6&lt;&gt;$BG5,$M$9&lt;&gt;$BG5,$Q$9&lt;&gt;$BG5,$U$9&lt;&gt;$BG5),$BG5,"")</f>
        <v>2</v>
      </c>
      <c r="X5" s="27">
        <f>IF(AND(ISTEXT(U6),ISNUMBER($AR5),ISNUMBER(X$34),$M$3&lt;&gt;$BH5,$Q$3&lt;&gt;$BH5,$U$3&lt;&gt;$BH5,$M$6&lt;&gt;$BH5,$Q$6&lt;&gt;$BH5,$U$6&lt;&gt;$BH5,$M$9&lt;&gt;$BH5,$Q$9&lt;&gt;$BH5,$U$9&lt;&gt;$BH5),$BH5,"")</f>
        <v>3</v>
      </c>
      <c r="Y5" s="47">
        <f>IF(AND(ISTEXT(Y6),COUNT(Z5,AA5,AB5,Z6,AA6,AB6,Z7,AA7,AB7)=1),"S","")</f>
      </c>
      <c r="Z5" s="6">
        <f>IF(AND(ISTEXT(Y6),ISNUMBER($AP5),ISNUMBER(Z$34),$Y$3&lt;&gt;$BF5,$AC$3&lt;&gt;$BF5,$AG$3&lt;&gt;$BF5,$Y$6&lt;&gt;$BF5,$AC$6&lt;&gt;$BF5,$AG$6&lt;&gt;$BF5,$Y$9&lt;&gt;$BF5,$AC$9&lt;&gt;$BF5,$AG$9&lt;&gt;$BF5),$BF5,"")</f>
        <v>1</v>
      </c>
      <c r="AA5" s="6">
        <f>IF(AND(ISTEXT(Y6),ISNUMBER($AQ5),ISNUMBER(AA$34),$Y$3&lt;&gt;$AQ5,$AC$3&lt;&gt;$AQ5,$AG$3&lt;&gt;$AQ5,$Y$6&lt;&gt;$AQ5,$AC$6&lt;&gt;$AQ5,$AG$6&lt;&gt;$AQ5,$Y$9&lt;&gt;$AQ5,$AC$9&lt;&gt;$AQ5,$AG$9&lt;&gt;$AQ5),$AQ5,"")</f>
        <v>2</v>
      </c>
      <c r="AB5" s="6">
        <f>IF(AND(ISTEXT(Y6),ISNUMBER($AR5),ISNUMBER(AB$34),$Y$3&lt;&gt;$AR5,$AC$3&lt;&gt;$AR5,$AG$3&lt;&gt;$AR5,$Y$6&lt;&gt;$AR5,$AC$6&lt;&gt;$AR5,$AG$6&lt;&gt;$AR5,$Y$9&lt;&gt;$AR5,$AC$9&lt;&gt;$AR5,$AG$9&lt;&gt;$AR5),$AR5,"")</f>
        <v>3</v>
      </c>
      <c r="AC5" s="48">
        <f>IF(AND(ISTEXT(AC6),COUNT(AD5,AE5,AF5,AD6,AE6,AF6,AD7,AE7,AF7)=1),"S","")</f>
      </c>
      <c r="AD5" s="25">
        <f>IF(AND(ISTEXT(AC6),ISNUMBER($AP5),ISNUMBER(AD$34),$Y$3&lt;&gt;$BF5,$AC$3&lt;&gt;$BF5,$AG$3&lt;&gt;$BF5,$Y$6&lt;&gt;$BF5,$AC$6&lt;&gt;$BF5,$AG$6&lt;&gt;$BF5,$Y$9&lt;&gt;$BF5,$AC$9&lt;&gt;$BF5,$AG$9&lt;&gt;$BF5),$BF5,"")</f>
        <v>1</v>
      </c>
      <c r="AE5" s="25">
        <f>IF(AND(ISTEXT(AC6),ISNUMBER($AQ5),ISNUMBER(AE$34),$Y$3&lt;&gt;$AQ5,$AC$3&lt;&gt;$AQ5,$AG$3&lt;&gt;$AQ5,$Y$6&lt;&gt;$AQ5,$AC$6&lt;&gt;$AQ5,$AG$6&lt;&gt;$AQ5,$Y$9&lt;&gt;$AQ5,$AC$9&lt;&gt;$AQ5,$AG$9&lt;&gt;$AQ5),$AQ5,"")</f>
        <v>2</v>
      </c>
      <c r="AF5" s="26">
        <f>IF(AND(ISTEXT(AC6),ISNUMBER($AR5),ISNUMBER(AF$34),$Y$3&lt;&gt;$AR5,$AC$3&lt;&gt;$AR5,$AG$3&lt;&gt;$AR5,$Y$6&lt;&gt;$AR5,$AC$6&lt;&gt;$AR5,$AG$6&lt;&gt;$AR5,$Y$9&lt;&gt;$AR5,$AC$9&lt;&gt;$AR5,$AG$9&lt;&gt;$AR5),$AR5,"")</f>
        <v>3</v>
      </c>
      <c r="AG5" s="49">
        <f>IF(AND(ISTEXT(AG6),COUNT(AH5,AI5,AJ5,AH6,AI6,AJ6,AH7,AI7,AJ7)=1),"S","")</f>
      </c>
      <c r="AH5" s="6">
        <f>IF(AND(ISTEXT(AG6),ISNUMBER($AP5),ISNUMBER(AH$34),$Y$3&lt;&gt;$BF5,$AC$3&lt;&gt;$BF5,$AG$3&lt;&gt;$BF5,$Y$6&lt;&gt;$BF5,$AC$6&lt;&gt;$BF5,$AG$6&lt;&gt;$BF5,$Y$9&lt;&gt;$BF5,$AC$9&lt;&gt;$BF5,$AG$9&lt;&gt;$BF5),$BF5,"")</f>
        <v>1</v>
      </c>
      <c r="AI5" s="6">
        <f>IF(AND(ISTEXT(AG6),ISNUMBER($AQ5),ISNUMBER(AI$34),$Y$3&lt;&gt;$AQ5,$AC$3&lt;&gt;$AQ5,$AG$3&lt;&gt;$AQ5,$Y$6&lt;&gt;$AQ5,$AC$6&lt;&gt;$AQ5,$AG$6&lt;&gt;$AQ5,$Y$9&lt;&gt;$AQ5,$AC$9&lt;&gt;$AQ5,$AG$9&lt;&gt;$AQ5),$AQ5,"")</f>
        <v>2</v>
      </c>
      <c r="AJ5" s="15">
        <f>IF(AND(ISTEXT(AG6),ISNUMBER($AR5),ISNUMBER(AJ$34),$Y$3&lt;&gt;$AR5,$AC$3&lt;&gt;$AR5,$AG$3&lt;&gt;$AR5,$Y$6&lt;&gt;$AR5,$AC$6&lt;&gt;$AR5,$AG$6&lt;&gt;$AR5,$Y$9&lt;&gt;$AR5,$AC$9&lt;&gt;$AR5,$AG$9&lt;&gt;$AR5),$AR5,"")</f>
        <v>3</v>
      </c>
      <c r="AK5" s="4"/>
      <c r="AL5" s="11">
        <f t="shared" si="0"/>
        <v>9</v>
      </c>
      <c r="AM5" s="8">
        <f aca="true" t="shared" si="3" ref="AM5:AM13">COUNT(C5,G5,K5,O5,S5,W5,AA5,AE5,AI5)</f>
        <v>9</v>
      </c>
      <c r="AN5" s="10">
        <f aca="true" t="shared" si="4" ref="AN5:AN13">COUNT(D5,H5,L5,P5,T5,X5,AB5,AF5,AJ5)</f>
        <v>9</v>
      </c>
      <c r="AO5" s="4"/>
      <c r="AP5" s="4">
        <f>IF(AND($A6&lt;&gt;BF5,$E6&lt;&gt;BF5,$I6&lt;&gt;BF5,$M6&lt;&gt;BF5,$Q6&lt;&gt;BF5,$U6&lt;&gt;BF5,$Y6&lt;&gt;BF5,$AC6&lt;&gt;BF5,$AG6&lt;&gt;BF5),BF5,"")</f>
        <v>1</v>
      </c>
      <c r="AQ5" s="4">
        <f>IF(AND($A6&lt;&gt;BG5,$E6&lt;&gt;BG5,$I6&lt;&gt;BG5,$M6&lt;&gt;BG5,$Q6&lt;&gt;BG5,$U6&lt;&gt;BG5,$Y6&lt;&gt;BG5,$AC6&lt;&gt;BG5,$AG6&lt;&gt;BG5),BG5,"")</f>
        <v>2</v>
      </c>
      <c r="AR5" s="4">
        <f>IF(AND($A6&lt;&gt;BH5,$E6&lt;&gt;BH5,$I6&lt;&gt;BH5,$M6&lt;&gt;BH5,$Q6&lt;&gt;BH5,$U6&lt;&gt;BH5,$Y6&lt;&gt;BH5,$AC6&lt;&gt;BH5,$AG6&lt;&gt;BH5),BH5,"")</f>
        <v>3</v>
      </c>
      <c r="AT5" s="40" t="str">
        <f>IF($A$12=0,"",HLOOKUP($A$12,$AL$32:$AU$33,2,FALSE))</f>
        <v> </v>
      </c>
      <c r="AU5" s="25" t="str">
        <f>IF($E$12=0,"",HLOOKUP($E$12,$AL$32:$AU$33,2,FALSE))</f>
        <v> </v>
      </c>
      <c r="AV5" s="26" t="str">
        <f>IF($I$12=0,"",HLOOKUP($I$12,$AL$32:$AU$33,2,FALSE))</f>
        <v> </v>
      </c>
      <c r="AW5" s="41" t="str">
        <f>IF($M$12=0,"",HLOOKUP($M$12,$AL$32:$AU$33,2,FALSE))</f>
        <v> </v>
      </c>
      <c r="AX5" s="25" t="str">
        <f>IF($Q$12=0,"",HLOOKUP($Q$12,$AL$32:$AU$33,2,FALSE))</f>
        <v> </v>
      </c>
      <c r="AY5" s="26" t="str">
        <f>IF($U$12=0,"",HLOOKUP($U$12,$AL$32:$AU$33,2,FALSE))</f>
        <v> </v>
      </c>
      <c r="AZ5" s="41" t="str">
        <f>IF($Y$12=0,"",HLOOKUP($Y$12,$AL$32:$AU$33,2,FALSE))</f>
        <v> </v>
      </c>
      <c r="BA5" s="25" t="str">
        <f>IF($AC$12=0,"",HLOOKUP($AC$12,$AL$32:$AU$33,2,FALSE))</f>
        <v> </v>
      </c>
      <c r="BB5" s="27" t="str">
        <f>IF($AG$12=0,"",HLOOKUP($AG$12,$AL$32:$AU$33,2,FALSE))</f>
        <v> </v>
      </c>
      <c r="BC5" s="4"/>
      <c r="BD5" s="4">
        <f t="shared" si="2"/>
        <v>0</v>
      </c>
      <c r="BF5" s="4">
        <v>1</v>
      </c>
      <c r="BG5" s="4">
        <v>2</v>
      </c>
      <c r="BH5" s="4">
        <v>3</v>
      </c>
      <c r="BL5" s="40" t="str">
        <f>A12</f>
        <v>.</v>
      </c>
      <c r="BM5" s="25" t="str">
        <f>E12</f>
        <v>.</v>
      </c>
      <c r="BN5" s="26" t="str">
        <f>I12</f>
        <v>.</v>
      </c>
      <c r="BO5" s="41" t="str">
        <f>M12</f>
        <v>.</v>
      </c>
      <c r="BP5" s="25" t="str">
        <f>Q12</f>
        <v>.</v>
      </c>
      <c r="BQ5" s="26" t="str">
        <f>U12</f>
        <v>.</v>
      </c>
      <c r="BR5" s="41" t="str">
        <f>Y12</f>
        <v>.</v>
      </c>
      <c r="BS5" s="25" t="str">
        <f>AC12</f>
        <v>.</v>
      </c>
      <c r="BT5" s="27" t="str">
        <f>AG12</f>
        <v>.</v>
      </c>
    </row>
    <row r="6" spans="1:72" ht="12.75">
      <c r="A6" s="28" t="str">
        <f>HLOOKUP($AL$38,$AL$31:$AU$32,2,FALSE)</f>
        <v>.</v>
      </c>
      <c r="B6" s="6">
        <f>IF(AND(ISTEXT(A6),ISNUMBER($AP6),ISNUMBER(B$35),$A$3&lt;&gt;$BF6,$E$3&lt;&gt;$BF6,$I$3&lt;&gt;$BF6,$A$6&lt;&gt;$BF6,$E$6&lt;&gt;$BF6,$I$6&lt;&gt;$BF6,$A$9&lt;&gt;$BF6,$E$9&lt;&gt;$BF6,$I$9&lt;&gt;$BF6),$BF6,"")</f>
        <v>4</v>
      </c>
      <c r="C6" s="6">
        <f>IF(AND(ISTEXT(A6),ISNUMBER($AQ6),ISNUMBER(C$35),$A$3&lt;&gt;$BG6,$E$3&lt;&gt;$BG6,$I$3&lt;&gt;$BG6,$A$6&lt;&gt;$BG6,$E$6&lt;&gt;$BG6,$I$6&lt;&gt;$BG6,$A$9&lt;&gt;$BG6,$E$9&lt;&gt;$BG6,$I$9&lt;&gt;$BG6),$BG6,"")</f>
        <v>5</v>
      </c>
      <c r="D6" s="6">
        <f>IF(AND(ISTEXT(A6),ISNUMBER($AR6),ISNUMBER(D$35),$A$3&lt;&gt;$BH6,$E$3&lt;&gt;$BH6,$I$3&lt;&gt;$BH6,$A$6&lt;&gt;$BH6,$E$6&lt;&gt;$BH6,$I$6&lt;&gt;$BH6,$A$9&lt;&gt;$BH6,$E$9&lt;&gt;$BH6,$I$9&lt;&gt;$BH6),$BH6,"")</f>
        <v>6</v>
      </c>
      <c r="E6" s="45" t="str">
        <f>HLOOKUP($AM$38,$AL$31:$AU$32,2,FALSE)</f>
        <v>.</v>
      </c>
      <c r="F6" s="6">
        <f>IF(AND(ISTEXT(E6),ISNUMBER($AP6),ISNUMBER(F$35),$A$3&lt;&gt;$BF6,$E$3&lt;&gt;$BF6,$I$3&lt;&gt;$BF6,$A$6&lt;&gt;$BF6,$E$6&lt;&gt;$BF6,$I$6&lt;&gt;$BF6,$A$9&lt;&gt;$BF6,$E$9&lt;&gt;$BF6,$I$9&lt;&gt;$BF6),$BF6,"")</f>
        <v>4</v>
      </c>
      <c r="G6" s="6">
        <f>IF(AND(ISTEXT(E6),ISNUMBER($AQ6),ISNUMBER(G$35),$A$3&lt;&gt;$BG6,$E$3&lt;&gt;$BG6,$I$3&lt;&gt;$BG6,$A$6&lt;&gt;$BG6,$E$6&lt;&gt;$BG6,$I$6&lt;&gt;$BG6,$A$9&lt;&gt;$BG6,$E$9&lt;&gt;$BG6,$I$9&lt;&gt;$BG6),$BG6,"")</f>
        <v>5</v>
      </c>
      <c r="H6" s="13">
        <f>IF(AND(ISTEXT(E6),ISNUMBER($AR6),ISNUMBER(H$35),$A$3&lt;&gt;$BH6,$E$3&lt;&gt;$BH6,$I$3&lt;&gt;$BH6,$A$6&lt;&gt;$BH6,$E$6&lt;&gt;$BH6,$I$6&lt;&gt;$BH6,$A$9&lt;&gt;$BH6,$E$9&lt;&gt;$BH6,$I$9&lt;&gt;$BH6),$BH6,"")</f>
        <v>6</v>
      </c>
      <c r="I6" s="14" t="str">
        <f>HLOOKUP($AN$38,$AL$31:$AU$32,2,FALSE)</f>
        <v>.</v>
      </c>
      <c r="J6" s="6">
        <f>IF(AND(ISTEXT(I6),ISNUMBER($AP6),ISNUMBER(J$35),$A$3&lt;&gt;$BF6,$E$3&lt;&gt;$BF6,$I$3&lt;&gt;$BF6,$A$6&lt;&gt;$BF6,$E$6&lt;&gt;$BF6,$I$6&lt;&gt;$BF6,$A$9&lt;&gt;$BF6,$E$9&lt;&gt;$BF6,$I$9&lt;&gt;$BF6),$BF6,"")</f>
        <v>4</v>
      </c>
      <c r="K6" s="6">
        <f>IF(AND(ISTEXT(I6),ISNUMBER($AQ6),ISNUMBER(K$35),$A$3&lt;&gt;$BG6,$E$3&lt;&gt;$BG6,$I$3&lt;&gt;$BG6,$A$6&lt;&gt;$BG6,$E$6&lt;&gt;$BG6,$I$6&lt;&gt;$BG6,$A$9&lt;&gt;$BG6,$E$9&lt;&gt;$BG6,$I$9&lt;&gt;$BG6),$BG6,"")</f>
        <v>5</v>
      </c>
      <c r="L6" s="15">
        <f>IF(AND(ISTEXT(I6),ISNUMBER($AR6),ISNUMBER(L$35),$A$3&lt;&gt;$BH6,$E$3&lt;&gt;$BH6,$I$3&lt;&gt;$BH6,$A$6&lt;&gt;$BH6,$E$6&lt;&gt;$BH6,$I$6&lt;&gt;$BH6,$A$9&lt;&gt;$BH6,$E$9&lt;&gt;$BH6,$I$9&lt;&gt;$BH6),$BH6,"")</f>
        <v>6</v>
      </c>
      <c r="M6" s="12" t="str">
        <f>HLOOKUP($AO$38,$AL$31:$AU$32,2,FALSE)</f>
        <v>.</v>
      </c>
      <c r="N6" s="6">
        <f>IF(AND(ISTEXT(M6),ISNUMBER($AP6),ISNUMBER(N$35),$M$3&lt;&gt;$BF6,$Q$3&lt;&gt;$BF6,$U$3&lt;&gt;$BF6,$M$6&lt;&gt;$BF6,$Q$6&lt;&gt;$BF6,$U$6&lt;&gt;$BF6,$M$9&lt;&gt;$BF6,$Q$9&lt;&gt;$BF6,$U$9&lt;&gt;$BF6),$BF6,"")</f>
        <v>4</v>
      </c>
      <c r="O6" s="6">
        <f>IF(AND(ISTEXT(M6),ISNUMBER($AQ6),ISNUMBER(O$35),$M$3&lt;&gt;$BG6,$Q$3&lt;&gt;$BG6,$U$3&lt;&gt;$BG6,$M$6&lt;&gt;$BG6,$Q$6&lt;&gt;$BG6,$U$6&lt;&gt;$BG6,$M$9&lt;&gt;$BG6,$Q$9&lt;&gt;$BG6,$U$9&lt;&gt;$BG6),$BG6,"")</f>
        <v>5</v>
      </c>
      <c r="P6" s="13">
        <f>IF(AND(ISTEXT(M6),ISNUMBER($AR6),ISNUMBER(P$35),$M$3&lt;&gt;$BH6,$Q$3&lt;&gt;$BH6,$U$3&lt;&gt;$BH6,$M$6&lt;&gt;$BH6,$Q$6&lt;&gt;$BH6,$U$6&lt;&gt;$BH6,$M$9&lt;&gt;$BH6,$Q$9&lt;&gt;$BH6,$U$9&lt;&gt;$BH6),$BH6,"")</f>
        <v>6</v>
      </c>
      <c r="Q6" s="14" t="str">
        <f>HLOOKUP($AP$38,$AL$31:$AU$32,2,FALSE)</f>
        <v>.</v>
      </c>
      <c r="R6" s="6">
        <f>IF(AND(ISTEXT(Q6),ISNUMBER($AP6),ISNUMBER(R$35),$M$3&lt;&gt;$BF6,$Q$3&lt;&gt;$BF6,$U$3&lt;&gt;$BF6,$M$6&lt;&gt;$BF6,$Q$6&lt;&gt;$BF6,$U$6&lt;&gt;$BF6,$M$9&lt;&gt;$BF6,$Q$9&lt;&gt;$BF6,$U$9&lt;&gt;$BF6),$BF6,"")</f>
        <v>4</v>
      </c>
      <c r="S6" s="6">
        <f>IF(AND(ISTEXT(Q6),ISNUMBER($AQ6),ISNUMBER(S$35),$M$3&lt;&gt;$BG6,$Q$3&lt;&gt;$BG6,$U$3&lt;&gt;$BG6,$M$6&lt;&gt;$BG6,$Q$6&lt;&gt;$BG6,$U$6&lt;&gt;$BG6,$M$9&lt;&gt;$BG6,$Q$9&lt;&gt;$BG6,$U$9&lt;&gt;$BG6),$BG6,"")</f>
        <v>5</v>
      </c>
      <c r="T6" s="13">
        <f>IF(AND(ISTEXT(Q6),ISNUMBER($AR6),ISNUMBER(T$35),$M$3&lt;&gt;$BH6,$Q$3&lt;&gt;$BH6,$U$3&lt;&gt;$BH6,$M$6&lt;&gt;$BH6,$Q$6&lt;&gt;$BH6,$U$6&lt;&gt;$BH6,$M$9&lt;&gt;$BH6,$Q$9&lt;&gt;$BH6,$U$9&lt;&gt;$BH6),$BH6,"")</f>
        <v>6</v>
      </c>
      <c r="U6" s="14" t="str">
        <f>HLOOKUP($AQ$38,$AL$31:$AU$32,2,FALSE)</f>
        <v>.</v>
      </c>
      <c r="V6" s="6">
        <f>IF(AND(ISTEXT(U6),ISNUMBER($AP6),ISNUMBER(V$35),$M$3&lt;&gt;$BF6,$Q$3&lt;&gt;$BF6,$U$3&lt;&gt;$BF6,$M$6&lt;&gt;$BF6,$Q$6&lt;&gt;$BF6,$U$6&lt;&gt;$BF6,$M$9&lt;&gt;$BF6,$Q$9&lt;&gt;$BF6,$U$9&lt;&gt;$BF6),$BF6,"")</f>
        <v>4</v>
      </c>
      <c r="W6" s="6">
        <f>IF(AND(ISTEXT(U6),ISNUMBER($AQ6),ISNUMBER(W$35),$M$3&lt;&gt;$BG6,$Q$3&lt;&gt;$BG6,$U$3&lt;&gt;$BG6,$M$6&lt;&gt;$BG6,$Q$6&lt;&gt;$BG6,$U$6&lt;&gt;$BG6,$M$9&lt;&gt;$BG6,$Q$9&lt;&gt;$BG6,$U$9&lt;&gt;$BG6),$BG6,"")</f>
        <v>5</v>
      </c>
      <c r="X6" s="15">
        <f>IF(AND(ISTEXT(U6),ISNUMBER($AR6),ISNUMBER(X$35),$M$3&lt;&gt;$BH6,$Q$3&lt;&gt;$BH6,$U$3&lt;&gt;$BH6,$M$6&lt;&gt;$BH6,$Q$6&lt;&gt;$BH6,$U$6&lt;&gt;$BH6,$M$9&lt;&gt;$BH6,$Q$9&lt;&gt;$BH6,$U$9&lt;&gt;$BH6),$BH6,"")</f>
        <v>6</v>
      </c>
      <c r="Y6" s="12" t="str">
        <f>HLOOKUP($AR$38,$AL$31:$AU$32,2,FALSE)</f>
        <v>.</v>
      </c>
      <c r="Z6" s="6">
        <f>IF(AND(ISTEXT(Y6),ISNUMBER($AP6),ISNUMBER(Z$35),$Y$3&lt;&gt;$BF6,$AC$3&lt;&gt;$BF6,$AG$3&lt;&gt;$BF6,$Y$6&lt;&gt;$BF6,$AC$6&lt;&gt;$BF6,$AG$6&lt;&gt;$BF6,$Y$9&lt;&gt;$BF6,$AC$9&lt;&gt;$BF6,$AG$9&lt;&gt;$BF6),$BF6,"")</f>
        <v>4</v>
      </c>
      <c r="AA6" s="6">
        <f>IF(AND(ISTEXT(Y6),ISNUMBER($AQ6),ISNUMBER(AA$35),$Y$3&lt;&gt;$AQ6,$AC$3&lt;&gt;$AQ6,$AG$3&lt;&gt;$AQ6,$Y$6&lt;&gt;$AQ6,$AC$6&lt;&gt;$AQ6,$AG$6&lt;&gt;$AQ6,$Y$9&lt;&gt;$AQ6,$AC$9&lt;&gt;$AQ6,$AG$9&lt;&gt;$AQ6),$AQ6,"")</f>
        <v>5</v>
      </c>
      <c r="AB6" s="6">
        <f>IF(AND(ISTEXT(Y6),ISNUMBER($AR6),ISNUMBER(AB$35),$Y$3&lt;&gt;$AR6,$AC$3&lt;&gt;$AR6,$AG$3&lt;&gt;$AR6,$Y$6&lt;&gt;$AR6,$AC$6&lt;&gt;$AR6,$AG$6&lt;&gt;$AR6,$Y$9&lt;&gt;$AR6,$AC$9&lt;&gt;$AR6,$AG$9&lt;&gt;$AR6),$AR6,"")</f>
        <v>6</v>
      </c>
      <c r="AC6" s="14" t="str">
        <f>HLOOKUP($AS$38,$AL$31:$AU$32,2,FALSE)</f>
        <v>.</v>
      </c>
      <c r="AD6" s="6">
        <f>IF(AND(ISTEXT(AC6),ISNUMBER($AP6),ISNUMBER(AD$35),$Y$3&lt;&gt;$BF6,$AC$3&lt;&gt;$BF6,$AG$3&lt;&gt;$BF6,$Y$6&lt;&gt;$BF6,$AC$6&lt;&gt;$BF6,$AG$6&lt;&gt;$BF6,$Y$9&lt;&gt;$BF6,$AC$9&lt;&gt;$BF6,$AG$9&lt;&gt;$BF6),$BF6,"")</f>
        <v>4</v>
      </c>
      <c r="AE6" s="6">
        <f>IF(AND(ISTEXT(AC6),ISNUMBER($AQ6),ISNUMBER(AE$35),$Y$3&lt;&gt;$AQ6,$AC$3&lt;&gt;$AQ6,$AG$3&lt;&gt;$AQ6,$Y$6&lt;&gt;$AQ6,$AC$6&lt;&gt;$AQ6,$AG$6&lt;&gt;$AQ6,$Y$9&lt;&gt;$AQ6,$AC$9&lt;&gt;$AQ6,$AG$9&lt;&gt;$AQ6),$AQ6,"")</f>
        <v>5</v>
      </c>
      <c r="AF6" s="13">
        <f>IF(AND(ISTEXT(AC6),ISNUMBER($AR6),ISNUMBER(AF$35),$Y$3&lt;&gt;$AR6,$AC$3&lt;&gt;$AR6,$AG$3&lt;&gt;$AR6,$Y$6&lt;&gt;$AR6,$AC$6&lt;&gt;$AR6,$AG$6&lt;&gt;$AR6,$Y$9&lt;&gt;$AR6,$AC$9&lt;&gt;$AR6,$AG$9&lt;&gt;$AR6),$AR6,"")</f>
        <v>6</v>
      </c>
      <c r="AG6" s="14" t="str">
        <f>HLOOKUP($AT$38,$AL$31:$AU$32,2,FALSE)</f>
        <v>.</v>
      </c>
      <c r="AH6" s="6">
        <f>IF(AND(ISTEXT(AG6),ISNUMBER($AP6),ISNUMBER(AH$35),$Y$3&lt;&gt;$BF6,$AC$3&lt;&gt;$BF6,$AG$3&lt;&gt;$BF6,$Y$6&lt;&gt;$BF6,$AC$6&lt;&gt;$BF6,$AG$6&lt;&gt;$BF6,$Y$9&lt;&gt;$BF6,$AC$9&lt;&gt;$BF6,$AG$9&lt;&gt;$BF6),$BF6,"")</f>
        <v>4</v>
      </c>
      <c r="AI6" s="6">
        <f>IF(AND(ISTEXT(AG6),ISNUMBER($AQ6),ISNUMBER(AI$35),$Y$3&lt;&gt;$AQ6,$AC$3&lt;&gt;$AQ6,$AG$3&lt;&gt;$AQ6,$Y$6&lt;&gt;$AQ6,$AC$6&lt;&gt;$AQ6,$AG$6&lt;&gt;$AQ6,$Y$9&lt;&gt;$AQ6,$AC$9&lt;&gt;$AQ6,$AG$9&lt;&gt;$AQ6),$AQ6,"")</f>
        <v>5</v>
      </c>
      <c r="AJ6" s="15">
        <f>IF(AND(ISTEXT(AG6),ISNUMBER($AR6),ISNUMBER(AJ$35),$Y$3&lt;&gt;$AR6,$AC$3&lt;&gt;$AR6,$AG$3&lt;&gt;$AR6,$Y$6&lt;&gt;$AR6,$AC$6&lt;&gt;$AR6,$AG$6&lt;&gt;$AR6,$Y$9&lt;&gt;$AR6,$AC$9&lt;&gt;$AR6,$AG$9&lt;&gt;$AR6),$AR6,"")</f>
        <v>6</v>
      </c>
      <c r="AK6" s="4"/>
      <c r="AL6" s="16">
        <f t="shared" si="0"/>
        <v>9</v>
      </c>
      <c r="AM6" s="6">
        <f t="shared" si="3"/>
        <v>9</v>
      </c>
      <c r="AN6" s="15">
        <f t="shared" si="4"/>
        <v>9</v>
      </c>
      <c r="AO6" s="4"/>
      <c r="AP6" s="4">
        <f>IF(AND($A6&lt;&gt;BF6,$E6&lt;&gt;BF6,$I6&lt;&gt;BF6,$M6&lt;&gt;BF6,$Q6&lt;&gt;BF6,$U6&lt;&gt;BF6,$Y6&lt;&gt;BF6,$AC6&lt;&gt;BF6,$AG6&lt;&gt;BF6),BF6,"")</f>
        <v>4</v>
      </c>
      <c r="AQ6" s="4">
        <f>IF(AND($A6&lt;&gt;BG6,$E6&lt;&gt;BG6,$I6&lt;&gt;BG6,$M6&lt;&gt;BG6,$Q6&lt;&gt;BG6,$U6&lt;&gt;BG6,$Y6&lt;&gt;BG6,$AC6&lt;&gt;BG6,$AG6&lt;&gt;BG6),BG6,"")</f>
        <v>5</v>
      </c>
      <c r="AR6" s="4">
        <f>IF(AND($A6&lt;&gt;BH6,$E6&lt;&gt;BH6,$I6&lt;&gt;BH6,$M6&lt;&gt;BH6,$Q6&lt;&gt;BH6,$U6&lt;&gt;BH6,$Y6&lt;&gt;BH6,$AC6&lt;&gt;BH6,$AG6&lt;&gt;BH6),BH6,"")</f>
        <v>6</v>
      </c>
      <c r="AT6" s="16" t="str">
        <f>IF($A$15=0,"",HLOOKUP($A$15,$AL$32:$AU$33,2,FALSE))</f>
        <v> </v>
      </c>
      <c r="AU6" s="6" t="str">
        <f>IF($E$15=0,"",HLOOKUP($E$15,$AL$32:$AU$33,2,FALSE))</f>
        <v> </v>
      </c>
      <c r="AV6" s="13" t="str">
        <f>IF($I$15=0,"",HLOOKUP($I$15,$AL$32:$AU$33,2,FALSE))</f>
        <v> </v>
      </c>
      <c r="AW6" s="37" t="str">
        <f>IF($M$15=0,"",HLOOKUP($M$15,$AL$32:$AU$33,2,FALSE))</f>
        <v> </v>
      </c>
      <c r="AX6" s="6" t="str">
        <f>IF($Q$15=0,"",HLOOKUP($Q$15,$AL$32:$AU$33,2,FALSE))</f>
        <v> </v>
      </c>
      <c r="AY6" s="13" t="str">
        <f>IF($U$15=0,"",HLOOKUP($U$15,$AL$32:$AU$33,2,FALSE))</f>
        <v> </v>
      </c>
      <c r="AZ6" s="37" t="str">
        <f>IF($Y$15=0,"",HLOOKUP($Y$15,$AL$32:$AU$33,2,FALSE))</f>
        <v> </v>
      </c>
      <c r="BA6" s="6" t="str">
        <f>IF($AC$15=0,"",HLOOKUP($AC$15,$AL$32:$AU$33,2,FALSE))</f>
        <v> </v>
      </c>
      <c r="BB6" s="15" t="str">
        <f>IF($AG$15=0,"",HLOOKUP($AG$15,$AL$32:$AU$33,2,FALSE))</f>
        <v> </v>
      </c>
      <c r="BC6" s="4"/>
      <c r="BD6" s="4">
        <f t="shared" si="2"/>
        <v>0</v>
      </c>
      <c r="BF6" s="4">
        <v>4</v>
      </c>
      <c r="BG6" s="4">
        <v>5</v>
      </c>
      <c r="BH6" s="4">
        <v>6</v>
      </c>
      <c r="BL6" s="16" t="str">
        <f>A15</f>
        <v>.</v>
      </c>
      <c r="BM6" s="6" t="str">
        <f>E15</f>
        <v>.</v>
      </c>
      <c r="BN6" s="13" t="str">
        <f>I15</f>
        <v>.</v>
      </c>
      <c r="BO6" s="37" t="str">
        <f>M15</f>
        <v>.</v>
      </c>
      <c r="BP6" s="6" t="str">
        <f>Q15</f>
        <v>.</v>
      </c>
      <c r="BQ6" s="13" t="str">
        <f>U15</f>
        <v>.</v>
      </c>
      <c r="BR6" s="37" t="str">
        <f>Y15</f>
        <v>.</v>
      </c>
      <c r="BS6" s="6" t="str">
        <f>AC15</f>
        <v>.</v>
      </c>
      <c r="BT6" s="15" t="str">
        <f>AG15</f>
        <v>.</v>
      </c>
    </row>
    <row r="7" spans="1:72" ht="13.5" thickBot="1">
      <c r="A7" s="29">
        <f>IF(AND(ISTEXT(A6),SUM(B5:D7)=0),"X","")</f>
      </c>
      <c r="B7" s="6">
        <f>IF(AND(ISTEXT(A6),ISNUMBER($AP7),ISNUMBER(B$36),$A$3&lt;&gt;$BF7,$E$3&lt;&gt;$BF7,$I$3&lt;&gt;$BF7,$A$6&lt;&gt;$BF7,$E$6&lt;&gt;$BF7,$I$6&lt;&gt;$BF7,$A$9&lt;&gt;$BF7,$E$9&lt;&gt;$BF7,$I$9&lt;&gt;$BF7),$BF7,"")</f>
        <v>7</v>
      </c>
      <c r="C7" s="6">
        <f>IF(AND(ISTEXT(A6),ISNUMBER($AQ7),ISNUMBER(C$36),$A$3&lt;&gt;$BG7,$E$3&lt;&gt;$BG7,$I$3&lt;&gt;$BG7,$A$6&lt;&gt;$BG7,$E$6&lt;&gt;$BG7,$I$6&lt;&gt;$BG7,$A$9&lt;&gt;$BG7,$E$9&lt;&gt;$BG7,$I$9&lt;&gt;$BG7),$BG7,"")</f>
        <v>8</v>
      </c>
      <c r="D7" s="6">
        <f>IF(AND(ISTEXT(A6),ISNUMBER($AR7),ISNUMBER(D$36),$A$3&lt;&gt;$BH7,$E$3&lt;&gt;$BH7,$I$3&lt;&gt;$BH7,$A$6&lt;&gt;$BH7,$E$6&lt;&gt;$BH7,$I$6&lt;&gt;$BH7,$A$9&lt;&gt;$BH7,$E$9&lt;&gt;$BH7,$I$9&lt;&gt;$BH7),$BH7,"")</f>
        <v>9</v>
      </c>
      <c r="E7" s="20">
        <f>IF(AND(ISTEXT(E6),SUM(F5:H7)=0),"X","")</f>
      </c>
      <c r="F7" s="18">
        <f>IF(AND(ISTEXT(E6),ISNUMBER($AP7),ISNUMBER(F$36),$A$3&lt;&gt;$BF7,$E$3&lt;&gt;$BF7,$I$3&lt;&gt;$BF7,$A$6&lt;&gt;$BF7,$E$6&lt;&gt;$BF7,$I$6&lt;&gt;$BF7,$A$9&lt;&gt;$BF7,$E$9&lt;&gt;$BF7,$I$9&lt;&gt;$BF7),$BF7,"")</f>
        <v>7</v>
      </c>
      <c r="G7" s="18">
        <f>IF(AND(ISTEXT(E6),ISNUMBER($AQ7),ISNUMBER(G$36),$A$3&lt;&gt;$BG7,$E$3&lt;&gt;$BG7,$I$3&lt;&gt;$BG7,$A$6&lt;&gt;$BG7,$E$6&lt;&gt;$BG7,$I$6&lt;&gt;$BG7,$A$9&lt;&gt;$BG7,$E$9&lt;&gt;$BG7,$I$9&lt;&gt;$BG7),$BG7,"")</f>
        <v>8</v>
      </c>
      <c r="H7" s="19">
        <f>IF(AND(ISTEXT(E6),ISNUMBER($AR7),ISNUMBER(H$36),$A$3&lt;&gt;$BH7,$E$3&lt;&gt;$BH7,$I$3&lt;&gt;$BH7,$A$6&lt;&gt;$BH7,$E$6&lt;&gt;$BH7,$I$6&lt;&gt;$BH7,$A$9&lt;&gt;$BH7,$E$9&lt;&gt;$BH7,$I$9&lt;&gt;$BH7),$BH7,"")</f>
        <v>9</v>
      </c>
      <c r="I7" s="30">
        <f>IF(AND(ISTEXT(I6),SUM(J5:L7)=0),"X","")</f>
      </c>
      <c r="J7" s="6">
        <f>IF(AND(ISTEXT(I6),ISNUMBER($AP7),ISNUMBER(J$36),$A$3&lt;&gt;$BF7,$E$3&lt;&gt;$BF7,$I$3&lt;&gt;$BF7,$A$6&lt;&gt;$BF7,$E$6&lt;&gt;$BF7,$I$6&lt;&gt;$BF7,$A$9&lt;&gt;$BF7,$E$9&lt;&gt;$BF7,$I$9&lt;&gt;$BF7),$BF7,"")</f>
        <v>7</v>
      </c>
      <c r="K7" s="6">
        <f>IF(AND(ISTEXT(I6),ISNUMBER($AQ7),ISNUMBER(K$36),$A$3&lt;&gt;$BG7,$E$3&lt;&gt;$BG7,$I$3&lt;&gt;$BG7,$A$6&lt;&gt;$BG7,$E$6&lt;&gt;$BG7,$I$6&lt;&gt;$BG7,$A$9&lt;&gt;$BG7,$E$9&lt;&gt;$BG7,$I$9&lt;&gt;$BG7),$BG7,"")</f>
        <v>8</v>
      </c>
      <c r="L7" s="15">
        <f>IF(AND(ISTEXT(I6),ISNUMBER($AR7),ISNUMBER(L$36),$A$3&lt;&gt;$BH7,$E$3&lt;&gt;$BH7,$I$3&lt;&gt;$BH7,$A$6&lt;&gt;$BH7,$E$6&lt;&gt;$BH7,$I$6&lt;&gt;$BH7,$A$9&lt;&gt;$BH7,$E$9&lt;&gt;$BH7,$I$9&lt;&gt;$BH7),$BH7,"")</f>
        <v>9</v>
      </c>
      <c r="M7" s="17">
        <f>IF(AND(ISTEXT(M6),SUM(N5:P7)=0),"X","")</f>
      </c>
      <c r="N7" s="18">
        <f>IF(AND(ISTEXT(M6),ISNUMBER($AP7),ISNUMBER(N$36),$M$3&lt;&gt;$BF7,$Q$3&lt;&gt;$BF7,$U$3&lt;&gt;$BF7,$M$6&lt;&gt;$BF7,$Q$6&lt;&gt;$BF7,$U$6&lt;&gt;$BF7,$M$9&lt;&gt;$BF7,$Q$9&lt;&gt;$BF7,$U$9&lt;&gt;$BF7),$BF7,"")</f>
        <v>7</v>
      </c>
      <c r="O7" s="18">
        <f>IF(AND(ISTEXT(M6),ISNUMBER($AQ7),ISNUMBER(O$36),$M$3&lt;&gt;$BG7,$Q$3&lt;&gt;$BG7,$U$3&lt;&gt;$BG7,$M$6&lt;&gt;$BG7,$Q$6&lt;&gt;$BG7,$U$6&lt;&gt;$BG7,$M$9&lt;&gt;$BG7,$Q$9&lt;&gt;$BG7,$U$9&lt;&gt;$BG7),$BG7,"")</f>
        <v>8</v>
      </c>
      <c r="P7" s="19">
        <f>IF(AND(ISTEXT(M6),ISNUMBER($AR7),ISNUMBER(P$36),$M$3&lt;&gt;$BH7,$Q$3&lt;&gt;$BH7,$U$3&lt;&gt;$BH7,$M$6&lt;&gt;$BH7,$Q$6&lt;&gt;$BH7,$U$6&lt;&gt;$BH7,$M$9&lt;&gt;$BH7,$Q$9&lt;&gt;$BH7,$U$9&lt;&gt;$BH7),$BH7,"")</f>
        <v>9</v>
      </c>
      <c r="Q7" s="20">
        <f>IF(AND(ISTEXT(Q6),SUM(R5:T7)=0),"X","")</f>
      </c>
      <c r="R7" s="18">
        <f>IF(AND(ISTEXT(Q6),ISNUMBER($AP7),ISNUMBER(R$36),$M$3&lt;&gt;$BF7,$Q$3&lt;&gt;$BF7,$U$3&lt;&gt;$BF7,$M$6&lt;&gt;$BF7,$Q$6&lt;&gt;$BF7,$U$6&lt;&gt;$BF7,$M$9&lt;&gt;$BF7,$Q$9&lt;&gt;$BF7,$U$9&lt;&gt;$BF7),$BF7,"")</f>
        <v>7</v>
      </c>
      <c r="S7" s="18">
        <f>IF(AND(ISTEXT(Q6),ISNUMBER($AQ7),ISNUMBER(S$36),$M$3&lt;&gt;$BG7,$Q$3&lt;&gt;$BG7,$U$3&lt;&gt;$BG7,$M$6&lt;&gt;$BG7,$Q$6&lt;&gt;$BG7,$U$6&lt;&gt;$BG7,$M$9&lt;&gt;$BG7,$Q$9&lt;&gt;$BG7,$U$9&lt;&gt;$BG7),$BG7,"")</f>
        <v>8</v>
      </c>
      <c r="T7" s="19">
        <f>IF(AND(ISTEXT(Q6),ISNUMBER($AR7),ISNUMBER(T$36),$M$3&lt;&gt;$BH7,$Q$3&lt;&gt;$BH7,$U$3&lt;&gt;$BH7,$M$6&lt;&gt;$BH7,$Q$6&lt;&gt;$BH7,$U$6&lt;&gt;$BH7,$M$9&lt;&gt;$BH7,$Q$9&lt;&gt;$BH7,$U$9&lt;&gt;$BH7),$BH7,"")</f>
        <v>9</v>
      </c>
      <c r="U7" s="31">
        <f>IF(AND(ISTEXT(U6),SUM(V5:X7)=0),"X","")</f>
      </c>
      <c r="V7" s="18">
        <f>IF(AND(ISTEXT(U6),ISNUMBER($AP7),ISNUMBER(V$36),$M$3&lt;&gt;$BF7,$Q$3&lt;&gt;$BF7,$U$3&lt;&gt;$BF7,$M$6&lt;&gt;$BF7,$Q$6&lt;&gt;$BF7,$U$6&lt;&gt;$BF7,$M$9&lt;&gt;$BF7,$Q$9&lt;&gt;$BF7,$U$9&lt;&gt;$BF7),$BF7,"")</f>
        <v>7</v>
      </c>
      <c r="W7" s="18">
        <f>IF(AND(ISTEXT(U6),ISNUMBER($AQ7),ISNUMBER(W$36),$M$3&lt;&gt;$BG7,$Q$3&lt;&gt;$BG7,$U$3&lt;&gt;$BG7,$M$6&lt;&gt;$BG7,$Q$6&lt;&gt;$BG7,$U$6&lt;&gt;$BG7,$M$9&lt;&gt;$BG7,$Q$9&lt;&gt;$BG7,$U$9&lt;&gt;$BG7),$BG7,"")</f>
        <v>8</v>
      </c>
      <c r="X7" s="21">
        <f>IF(AND(ISTEXT(U6),ISNUMBER($AR7),ISNUMBER(X$36),$M$3&lt;&gt;$BH7,$Q$3&lt;&gt;$BH7,$U$3&lt;&gt;$BH7,$M$6&lt;&gt;$BH7,$Q$6&lt;&gt;$BH7,$U$6&lt;&gt;$BH7,$M$9&lt;&gt;$BH7,$Q$9&lt;&gt;$BH7,$U$9&lt;&gt;$BH7),$BH7,"")</f>
        <v>9</v>
      </c>
      <c r="Y7" s="17">
        <f>IF(AND(ISTEXT(Y6),SUM(Z5:AB7)=0),"X","")</f>
      </c>
      <c r="Z7" s="18">
        <f>IF(AND(ISTEXT(Y6),ISNUMBER($AP7),ISNUMBER(Z$36),$Y$3&lt;&gt;$BF7,$AC$3&lt;&gt;$BF7,$AG$3&lt;&gt;$BF7,$Y$6&lt;&gt;$BF7,$AC$6&lt;&gt;$BF7,$AG$6&lt;&gt;$BF7,$Y$9&lt;&gt;$BF7,$AC$9&lt;&gt;$BF7,$AG$9&lt;&gt;$BF7),$BF7,"")</f>
        <v>7</v>
      </c>
      <c r="AA7" s="18">
        <f>IF(AND(ISTEXT(Y6),ISNUMBER($AQ7),ISNUMBER(AA$36),$Y$3&lt;&gt;$AQ7,$AC$3&lt;&gt;$AQ7,$AG$3&lt;&gt;$AQ7,$Y$6&lt;&gt;$AQ7,$AC$6&lt;&gt;$AQ7,$AG$6&lt;&gt;$AQ7,$Y$9&lt;&gt;$AQ7,$AC$9&lt;&gt;$AQ7,$AG$9&lt;&gt;$AQ7),$AQ7,"")</f>
        <v>8</v>
      </c>
      <c r="AB7" s="18">
        <f>IF(AND(ISTEXT(Y6),ISNUMBER($AR7),ISNUMBER(AB$36),$Y$3&lt;&gt;$AR7,$AC$3&lt;&gt;$AR7,$AG$3&lt;&gt;$AR7,$Y$6&lt;&gt;$AR7,$AC$6&lt;&gt;$AR7,$AG$6&lt;&gt;$AR7,$Y$9&lt;&gt;$AR7,$AC$9&lt;&gt;$AR7,$AG$9&lt;&gt;$AR7),$AR7,"")</f>
        <v>9</v>
      </c>
      <c r="AC7" s="20">
        <f>IF(AND(ISTEXT(AC6),SUM(AD5:AF7)=0),"X","")</f>
      </c>
      <c r="AD7" s="18">
        <f>IF(AND(ISTEXT(AC6),ISNUMBER($AP7),ISNUMBER(AD$36),$Y$3&lt;&gt;$BF7,$AC$3&lt;&gt;$BF7,$AG$3&lt;&gt;$BF7,$Y$6&lt;&gt;$BF7,$AC$6&lt;&gt;$BF7,$AG$6&lt;&gt;$BF7,$Y$9&lt;&gt;$BF7,$AC$9&lt;&gt;$BF7,$AG$9&lt;&gt;$BF7),$BF7,"")</f>
        <v>7</v>
      </c>
      <c r="AE7" s="18">
        <f>IF(AND(ISTEXT(AC6),ISNUMBER($AQ7),ISNUMBER(AE$36),$Y$3&lt;&gt;$AQ7,$AC$3&lt;&gt;$AQ7,$AG$3&lt;&gt;$AQ7,$Y$6&lt;&gt;$AQ7,$AC$6&lt;&gt;$AQ7,$AG$6&lt;&gt;$AQ7,$Y$9&lt;&gt;$AQ7,$AC$9&lt;&gt;$AQ7,$AG$9&lt;&gt;$AQ7),$AQ7,"")</f>
        <v>8</v>
      </c>
      <c r="AF7" s="19">
        <f>IF(AND(ISTEXT(AC6),ISNUMBER($AR7),ISNUMBER(AF$36),$Y$3&lt;&gt;$AR7,$AC$3&lt;&gt;$AR7,$AG$3&lt;&gt;$AR7,$Y$6&lt;&gt;$AR7,$AC$6&lt;&gt;$AR7,$AG$6&lt;&gt;$AR7,$Y$9&lt;&gt;$AR7,$AC$9&lt;&gt;$AR7,$AG$9&lt;&gt;$AR7),$AR7,"")</f>
        <v>9</v>
      </c>
      <c r="AG7" s="31">
        <f>IF(AND(ISTEXT(AG6),SUM(AH5:AJ7)=0),"X","")</f>
      </c>
      <c r="AH7" s="18">
        <f>IF(AND(ISTEXT(AG6),ISNUMBER($AP7),ISNUMBER(AH$36),$Y$3&lt;&gt;$BF7,$AC$3&lt;&gt;$BF7,$AG$3&lt;&gt;$BF7,$Y$6&lt;&gt;$BF7,$AC$6&lt;&gt;$BF7,$AG$6&lt;&gt;$BF7,$Y$9&lt;&gt;$BF7,$AC$9&lt;&gt;$BF7,$AG$9&lt;&gt;$BF7),$BF7,"")</f>
        <v>7</v>
      </c>
      <c r="AI7" s="18">
        <f>IF(AND(ISTEXT(AG6),ISNUMBER($AQ7),ISNUMBER(AI$36),$Y$3&lt;&gt;$AQ7,$AC$3&lt;&gt;$AQ7,$AG$3&lt;&gt;$AQ7,$Y$6&lt;&gt;$AQ7,$AC$6&lt;&gt;$AQ7,$AG$6&lt;&gt;$AQ7,$Y$9&lt;&gt;$AQ7,$AC$9&lt;&gt;$AQ7,$AG$9&lt;&gt;$AQ7),$AQ7,"")</f>
        <v>8</v>
      </c>
      <c r="AJ7" s="21">
        <f>IF(AND(ISTEXT(AG6),ISNUMBER($AR7),ISNUMBER(AJ$36),$Y$3&lt;&gt;$AR7,$AC$3&lt;&gt;$AR7,$AG$3&lt;&gt;$AR7,$Y$6&lt;&gt;$AR7,$AC$6&lt;&gt;$AR7,$AG$6&lt;&gt;$AR7,$Y$9&lt;&gt;$AR7,$AC$9&lt;&gt;$AR7,$AG$9&lt;&gt;$AR7),$AR7,"")</f>
        <v>9</v>
      </c>
      <c r="AK7" s="4"/>
      <c r="AL7" s="22">
        <f t="shared" si="0"/>
        <v>9</v>
      </c>
      <c r="AM7" s="23">
        <f t="shared" si="3"/>
        <v>9</v>
      </c>
      <c r="AN7" s="24">
        <f t="shared" si="4"/>
        <v>9</v>
      </c>
      <c r="AO7" s="4"/>
      <c r="AP7" s="4">
        <f>IF(AND($A6&lt;&gt;BF7,$E6&lt;&gt;BF7,$I6&lt;&gt;BF7,$M6&lt;&gt;BF7,$Q6&lt;&gt;BF7,$U6&lt;&gt;BF7,$Y6&lt;&gt;BF7,$AC6&lt;&gt;BF7,$AG6&lt;&gt;BF7),BF7,"")</f>
        <v>7</v>
      </c>
      <c r="AQ7" s="4">
        <f>IF(AND($A6&lt;&gt;BG7,$E6&lt;&gt;BG7,$I6&lt;&gt;BG7,$M6&lt;&gt;BG7,$Q6&lt;&gt;BG7,$U6&lt;&gt;BG7,$Y6&lt;&gt;BG7,$AC6&lt;&gt;BG7,$AG6&lt;&gt;BG7),BG7,"")</f>
        <v>8</v>
      </c>
      <c r="AR7" s="4">
        <f>IF(AND($A6&lt;&gt;BH7,$E6&lt;&gt;BH7,$I6&lt;&gt;BH7,$M6&lt;&gt;BH7,$Q6&lt;&gt;BH7,$U6&lt;&gt;BH7,$Y6&lt;&gt;BH7,$AC6&lt;&gt;BH7,$AG6&lt;&gt;BH7),BH7,"")</f>
        <v>9</v>
      </c>
      <c r="AT7" s="38" t="str">
        <f>IF($A$18=0,"",HLOOKUP($A$18,$AL$32:$AU$33,2,FALSE))</f>
        <v> </v>
      </c>
      <c r="AU7" s="18" t="str">
        <f>IF($E$18=0,"",HLOOKUP($E$18,$AL$32:$AU$33,2,FALSE))</f>
        <v> </v>
      </c>
      <c r="AV7" s="19" t="str">
        <f>IF($I$18=0,"",HLOOKUP($I$18,$AL$32:$AU$33,2,FALSE))</f>
        <v> </v>
      </c>
      <c r="AW7" s="39" t="str">
        <f>IF($M$18=0,"",HLOOKUP($M$18,$AL$32:$AU$33,2,FALSE))</f>
        <v> </v>
      </c>
      <c r="AX7" s="18" t="str">
        <f>IF($Q$18=0,"",HLOOKUP($Q$18,$AL$32:$AU$33,2,FALSE))</f>
        <v> </v>
      </c>
      <c r="AY7" s="19" t="str">
        <f>IF($U$18=0,"",HLOOKUP($U$18,$AL$32:$AU$33,2,FALSE))</f>
        <v> </v>
      </c>
      <c r="AZ7" s="39" t="str">
        <f>IF($Y$18=0,"",HLOOKUP($Y$18,$AL$32:$AU$33,2,FALSE))</f>
        <v> </v>
      </c>
      <c r="BA7" s="18" t="str">
        <f>IF($AC$18=0,"",HLOOKUP($AC$18,$AL$32:$AU$33,2,FALSE))</f>
        <v> </v>
      </c>
      <c r="BB7" s="21" t="str">
        <f>IF($AG$18=0,"",HLOOKUP($AG$18,$AL$32:$AU$33,2,FALSE))</f>
        <v> </v>
      </c>
      <c r="BC7" s="4"/>
      <c r="BD7" s="4">
        <f t="shared" si="2"/>
        <v>0</v>
      </c>
      <c r="BF7" s="4">
        <v>7</v>
      </c>
      <c r="BG7" s="4">
        <v>8</v>
      </c>
      <c r="BH7" s="4">
        <v>9</v>
      </c>
      <c r="BL7" s="38" t="str">
        <f>A18</f>
        <v>.</v>
      </c>
      <c r="BM7" s="18" t="str">
        <f>E18</f>
        <v>.</v>
      </c>
      <c r="BN7" s="19" t="str">
        <f>I18</f>
        <v>.</v>
      </c>
      <c r="BO7" s="39" t="str">
        <f>M18</f>
        <v>.</v>
      </c>
      <c r="BP7" s="18" t="str">
        <f>Q18</f>
        <v>.</v>
      </c>
      <c r="BQ7" s="19" t="str">
        <f>U18</f>
        <v>.</v>
      </c>
      <c r="BR7" s="39" t="str">
        <f>Y18</f>
        <v>.</v>
      </c>
      <c r="BS7" s="18" t="str">
        <f>AC18</f>
        <v>.</v>
      </c>
      <c r="BT7" s="21" t="str">
        <f>AG18</f>
        <v>.</v>
      </c>
    </row>
    <row r="8" spans="1:72" ht="12.75">
      <c r="A8" s="50">
        <f>IF(AND(ISTEXT(A9),COUNT(B8,C8,D8,B9,C9,D9,B10,C10,D10)=1),"S","")</f>
      </c>
      <c r="B8" s="25">
        <f>IF(AND(ISTEXT(A9),ISNUMBER($AP8),ISNUMBER(B$34),$A$3&lt;&gt;$BF8,$E$3&lt;&gt;$BF8,$I$3&lt;&gt;$BF8,$A$6&lt;&gt;$BF8,$E$6&lt;&gt;$BF8,$I$6&lt;&gt;$BF8,$A$9&lt;&gt;$BF8,$E$9&lt;&gt;$BF8,$I$9&lt;&gt;$BF8),$BF8,"")</f>
        <v>1</v>
      </c>
      <c r="C8" s="25">
        <f>IF(AND(ISTEXT(A9),ISNUMBER($AQ8),ISNUMBER(C$34),$A$3&lt;&gt;$BG8,$E$3&lt;&gt;$BG8,$I$3&lt;&gt;$BG8,$A$6&lt;&gt;$BG8,$E$6&lt;&gt;$BG8,$I$6&lt;&gt;$BG8,$A$9&lt;&gt;$BG8,$E$9&lt;&gt;$BG8,$I$9&lt;&gt;$BG8),$BG8,"")</f>
        <v>2</v>
      </c>
      <c r="D8" s="26">
        <f>IF(AND(ISTEXT(A9),ISNUMBER($AR8),ISNUMBER(D$34),$A$3&lt;&gt;$BH8,$E$3&lt;&gt;$BH8,$I$3&lt;&gt;$BH8,$A$6&lt;&gt;$BH8,$E$6&lt;&gt;$BH8,$I$6&lt;&gt;$BH8,$A$9&lt;&gt;$BH8,$E$9&lt;&gt;$BH8,$I$9&lt;&gt;$BH8),$BH8,"")</f>
        <v>3</v>
      </c>
      <c r="E8" s="49">
        <f>IF(AND(ISTEXT(E9),COUNT(F8,G8,H8,F9,G9,H9,F10,G10,H10)=1),"S","")</f>
      </c>
      <c r="F8" s="6">
        <f>IF(AND(ISTEXT(E9),ISNUMBER($AP8),ISNUMBER(F$34),$A$3&lt;&gt;$BF8,$E$3&lt;&gt;$BF8,$I$3&lt;&gt;$BF8,$A$6&lt;&gt;$BF8,$E$6&lt;&gt;$BF8,$I$6&lt;&gt;$BF8,$A$9&lt;&gt;$BF8,$E$9&lt;&gt;$BF8,$I$9&lt;&gt;$BF8),$BF8,"")</f>
        <v>1</v>
      </c>
      <c r="G8" s="6">
        <f>IF(AND(ISTEXT(E9),ISNUMBER($AQ8),ISNUMBER(G$34),$A$3&lt;&gt;$BG8,$E$3&lt;&gt;$BG8,$I$3&lt;&gt;$BG8,$A$6&lt;&gt;$BG8,$E$6&lt;&gt;$BG8,$I$6&lt;&gt;$BG8,$A$9&lt;&gt;$BG8,$E$9&lt;&gt;$BG8,$I$9&lt;&gt;$BG8),$BG8,"")</f>
        <v>2</v>
      </c>
      <c r="H8" s="6">
        <f>IF(AND(ISTEXT(E9),ISNUMBER($AR8),ISNUMBER(H$34),$A$3&lt;&gt;$BH8,$E$3&lt;&gt;$BH8,$I$3&lt;&gt;$BH8,$A$6&lt;&gt;$BH8,$E$6&lt;&gt;$BH8,$I$6&lt;&gt;$BH8,$A$9&lt;&gt;$BH8,$E$9&lt;&gt;$BH8,$I$9&lt;&gt;$BH8),$BH8,"")</f>
        <v>3</v>
      </c>
      <c r="I8" s="48">
        <f>IF(AND(ISTEXT(I9),COUNT(J8,K8,L8,J9,K9,L9,J10,K10,L10)=1),"S","")</f>
      </c>
      <c r="J8" s="25">
        <f>IF(AND(ISTEXT(I9),ISNUMBER($AP8),ISNUMBER(J$34),$A$3&lt;&gt;$BF8,$E$3&lt;&gt;$BF8,$I$3&lt;&gt;$BF8,$A$6&lt;&gt;$BF8,$E$6&lt;&gt;$BF8,$I$6&lt;&gt;$BF8,$A$9&lt;&gt;$BF8,$E$9&lt;&gt;$BF8,$I$9&lt;&gt;$BF8),$BF8,"")</f>
        <v>1</v>
      </c>
      <c r="K8" s="25">
        <f>IF(AND(ISTEXT(I9),ISNUMBER($AQ8),ISNUMBER(K$34),$A$3&lt;&gt;$BG8,$E$3&lt;&gt;$BG8,$I$3&lt;&gt;$BG8,$A$6&lt;&gt;$BG8,$E$6&lt;&gt;$BG8,$I$6&lt;&gt;$BG8,$A$9&lt;&gt;$BG8,$E$9&lt;&gt;$BG8,$I$9&lt;&gt;$BG8),$BG8,"")</f>
        <v>2</v>
      </c>
      <c r="L8" s="27">
        <f>IF(AND(ISTEXT(I9),ISNUMBER($AR8),ISNUMBER(L$34),$A$3&lt;&gt;$BH8,$E$3&lt;&gt;$BH8,$I$3&lt;&gt;$BH8,$A$6&lt;&gt;$BH8,$E$6&lt;&gt;$BH8,$I$6&lt;&gt;$BH8,$A$9&lt;&gt;$BH8,$E$9&lt;&gt;$BH8,$I$9&lt;&gt;$BH8),$BH8,"")</f>
        <v>3</v>
      </c>
      <c r="M8" s="47">
        <f>IF(AND(ISTEXT(M9),COUNT(N8,O8,P8,N9,O9,P9,N10,O10,P10)=1),"S","")</f>
      </c>
      <c r="N8" s="25">
        <f>IF(AND(ISTEXT(M9),ISNUMBER($AP8),ISNUMBER(N$34),$M$3&lt;&gt;$BF8,$Q$3&lt;&gt;$BF8,$U$3&lt;&gt;$BF8,$M$6&lt;&gt;$BF8,$Q$6&lt;&gt;$BF8,$U$6&lt;&gt;$BF8,$M$9&lt;&gt;$BF8,$Q$9&lt;&gt;$BF8,$U$9&lt;&gt;$BF8),$BF8,"")</f>
        <v>1</v>
      </c>
      <c r="O8" s="25">
        <f>IF(AND(ISTEXT(M9),ISNUMBER($AQ8),ISNUMBER(O$34),$M$3&lt;&gt;$BG8,$Q$3&lt;&gt;$BG8,$U$3&lt;&gt;$BG8,$M$6&lt;&gt;$BG8,$Q$6&lt;&gt;$BG8,$U$6&lt;&gt;$BG8,$M$9&lt;&gt;$BG8,$Q$9&lt;&gt;$BG8,$U$9&lt;&gt;$BG8),$BG8,"")</f>
        <v>2</v>
      </c>
      <c r="P8" s="25">
        <f>IF(AND(ISTEXT(M9),ISNUMBER($AR8),ISNUMBER(P$34),$M$3&lt;&gt;$BH8,$Q$3&lt;&gt;$BH8,$U$3&lt;&gt;$BH8,$M$6&lt;&gt;$BH8,$Q$6&lt;&gt;$BH8,$U$6&lt;&gt;$BH8,$M$9&lt;&gt;$BH8,$Q$9&lt;&gt;$BH8,$U$9&lt;&gt;$BH8),$BH8,"")</f>
        <v>3</v>
      </c>
      <c r="Q8" s="48">
        <f>IF(AND(ISTEXT(Q9),COUNT(R8,S8,T8,R9,S9,T9,R10,S10,T10)=1),"S","")</f>
      </c>
      <c r="R8" s="25">
        <f>IF(AND(ISTEXT(Q9),ISNUMBER($AP8),ISNUMBER(R$34),$M$3&lt;&gt;$BF8,$Q$3&lt;&gt;$BF8,$U$3&lt;&gt;$BF8,$M$6&lt;&gt;$BF8,$Q$6&lt;&gt;$BF8,$U$6&lt;&gt;$BF8,$M$9&lt;&gt;$BF8,$Q$9&lt;&gt;$BF8,$U$9&lt;&gt;$BF8),$BF8,"")</f>
        <v>1</v>
      </c>
      <c r="S8" s="25">
        <f>IF(AND(ISTEXT(Q9),ISNUMBER($AQ8),ISNUMBER(S$34),$M$3&lt;&gt;$BG8,$Q$3&lt;&gt;$BG8,$U$3&lt;&gt;$BG8,$M$6&lt;&gt;$BG8,$Q$6&lt;&gt;$BG8,$U$6&lt;&gt;$BG8,$M$9&lt;&gt;$BG8,$Q$9&lt;&gt;$BG8,$U$9&lt;&gt;$BG8),$BG8,"")</f>
        <v>2</v>
      </c>
      <c r="T8" s="26">
        <f>IF(AND(ISTEXT(Q9),ISNUMBER($AR8),ISNUMBER(T$34),$M$3&lt;&gt;$BH8,$Q$3&lt;&gt;$BH8,$U$3&lt;&gt;$BH8,$M$6&lt;&gt;$BH8,$Q$6&lt;&gt;$BH8,$U$6&lt;&gt;$BH8,$M$9&lt;&gt;$BH8,$Q$9&lt;&gt;$BH8,$U$9&lt;&gt;$BH8),$BH8,"")</f>
        <v>3</v>
      </c>
      <c r="U8" s="49">
        <f>IF(AND(ISTEXT(U9),COUNT(V8,W8,X8,V9,W9,X9,V10,W10,X10)=1),"S","")</f>
      </c>
      <c r="V8" s="25">
        <f>IF(AND(ISTEXT(U9),ISNUMBER($AP8),ISNUMBER(V$34),$M$3&lt;&gt;$BF8,$Q$3&lt;&gt;$BF8,$U$3&lt;&gt;$BF8,$M$6&lt;&gt;$BF8,$Q$6&lt;&gt;$BF8,$U$6&lt;&gt;$BF8,$M$9&lt;&gt;$BF8,$Q$9&lt;&gt;$BF8,$U$9&lt;&gt;$BF8),$BF8,"")</f>
        <v>1</v>
      </c>
      <c r="W8" s="25">
        <f>IF(AND(ISTEXT(U9),ISNUMBER($AQ8),ISNUMBER(W$34),$M$3&lt;&gt;$BG8,$Q$3&lt;&gt;$BG8,$U$3&lt;&gt;$BG8,$M$6&lt;&gt;$BG8,$Q$6&lt;&gt;$BG8,$U$6&lt;&gt;$BG8,$M$9&lt;&gt;$BG8,$Q$9&lt;&gt;$BG8,$U$9&lt;&gt;$BG8),$BG8,"")</f>
        <v>2</v>
      </c>
      <c r="X8" s="27">
        <f>IF(AND(ISTEXT(U9),ISNUMBER($AR8),ISNUMBER(X$34),$M$3&lt;&gt;$BH8,$Q$3&lt;&gt;$BH8,$U$3&lt;&gt;$BH8,$M$6&lt;&gt;$BH8,$Q$6&lt;&gt;$BH8,$U$6&lt;&gt;$BH8,$M$9&lt;&gt;$BH8,$Q$9&lt;&gt;$BH8,$U$9&lt;&gt;$BH8),$BH8,"")</f>
        <v>3</v>
      </c>
      <c r="Y8" s="50">
        <f>IF(AND(ISTEXT(Y9),COUNT(Z8,AA8,AB8,Z9,AA9,AB9,Z10,AA10,AB10)=1),"S","")</f>
      </c>
      <c r="Z8" s="25">
        <f>IF(AND(ISTEXT(Y9),ISNUMBER($AP8),ISNUMBER(Z$34),$Y$3&lt;&gt;$BF8,$AC$3&lt;&gt;$BF8,$AG$3&lt;&gt;$BF8,$Y$6&lt;&gt;$BF8,$AC$6&lt;&gt;$BF8,$AG$6&lt;&gt;$BF8,$Y$9&lt;&gt;$BF8,$AC$9&lt;&gt;$BF8,$AG$9&lt;&gt;$BF8),$BF8,"")</f>
        <v>1</v>
      </c>
      <c r="AA8" s="25">
        <f>IF(AND(ISTEXT(Y9),ISNUMBER($AQ8),ISNUMBER(AA$34),$Y$3&lt;&gt;$AQ8,$AC$3&lt;&gt;$AQ8,$AG$3&lt;&gt;$AQ8,$Y$6&lt;&gt;$AQ8,$AC$6&lt;&gt;$AQ8,$AG$6&lt;&gt;$AQ8,$Y$9&lt;&gt;$AQ8,$AC$9&lt;&gt;$AQ8,$AG$9&lt;&gt;$AQ8),$AQ8,"")</f>
        <v>2</v>
      </c>
      <c r="AB8" s="26">
        <f>IF(AND(ISTEXT(Y9),ISNUMBER($AR8),ISNUMBER(AB$34),$Y$3&lt;&gt;$AR8,$AC$3&lt;&gt;$AR8,$AG$3&lt;&gt;$AR8,$Y$6&lt;&gt;$AR8,$AC$6&lt;&gt;$AR8,$AG$6&lt;&gt;$AR8,$Y$9&lt;&gt;$AR8,$AC$9&lt;&gt;$AR8,$AG$9&lt;&gt;$AR8),$AR8,"")</f>
        <v>3</v>
      </c>
      <c r="AC8" s="49">
        <f>IF(AND(ISTEXT(AC9),COUNT(AD8,AE8,AF8,AD9,AE9,AF9,AD10,AE10,AF10)=1),"S","")</f>
      </c>
      <c r="AD8" s="25">
        <f>IF(AND(ISTEXT(AC9),ISNUMBER($AP8),ISNUMBER(AD$34),$Y$3&lt;&gt;$BF8,$AC$3&lt;&gt;$BF8,$AG$3&lt;&gt;$BF8,$Y$6&lt;&gt;$BF8,$AC$6&lt;&gt;$BF8,$AG$6&lt;&gt;$BF8,$Y$9&lt;&gt;$BF8,$AC$9&lt;&gt;$BF8,$AG$9&lt;&gt;$BF8),$BF8,"")</f>
        <v>1</v>
      </c>
      <c r="AE8" s="25">
        <f>IF(AND(ISTEXT(AC9),ISNUMBER($AQ8),ISNUMBER(AE$34),$Y$3&lt;&gt;$AQ8,$AC$3&lt;&gt;$AQ8,$AG$3&lt;&gt;$AQ8,$Y$6&lt;&gt;$AQ8,$AC$6&lt;&gt;$AQ8,$AG$6&lt;&gt;$AQ8,$Y$9&lt;&gt;$AQ8,$AC$9&lt;&gt;$AQ8,$AG$9&lt;&gt;$AQ8),$AQ8,"")</f>
        <v>2</v>
      </c>
      <c r="AF8" s="25">
        <f>IF(AND(ISTEXT(AC9),ISNUMBER($AR8),ISNUMBER(AF$34),$Y$3&lt;&gt;$AR8,$AC$3&lt;&gt;$AR8,$AG$3&lt;&gt;$AR8,$Y$6&lt;&gt;$AR8,$AC$6&lt;&gt;$AR8,$AG$6&lt;&gt;$AR8,$Y$9&lt;&gt;$AR8,$AC$9&lt;&gt;$AR8,$AG$9&lt;&gt;$AR8),$AR8,"")</f>
        <v>3</v>
      </c>
      <c r="AG8" s="48">
        <f>IF(AND(ISTEXT(AG9),COUNT(AH8,AI8,AJ8,AH9,AI9,AJ9,AH10,AI10,AJ10)=1),"S","")</f>
      </c>
      <c r="AH8" s="25">
        <f>IF(AND(ISTEXT(AG9),ISNUMBER($AP8),ISNUMBER(AH$34),$Y$3&lt;&gt;$BF8,$AC$3&lt;&gt;$BF8,$AG$3&lt;&gt;$BF8,$Y$6&lt;&gt;$BF8,$AC$6&lt;&gt;$BF8,$AG$6&lt;&gt;$BF8,$Y$9&lt;&gt;$BF8,$AC$9&lt;&gt;$BF8,$AG$9&lt;&gt;$BF8),$BF8,"")</f>
        <v>1</v>
      </c>
      <c r="AI8" s="25">
        <f>IF(AND(ISTEXT(AG9),ISNUMBER($AQ8),ISNUMBER(AI$34),$Y$3&lt;&gt;$AQ8,$AC$3&lt;&gt;$AQ8,$AG$3&lt;&gt;$AQ8,$Y$6&lt;&gt;$AQ8,$AC$6&lt;&gt;$AQ8,$AG$6&lt;&gt;$AQ8,$Y$9&lt;&gt;$AQ8,$AC$9&lt;&gt;$AQ8,$AG$9&lt;&gt;$AQ8),$AQ8,"")</f>
        <v>2</v>
      </c>
      <c r="AJ8" s="27">
        <f>IF(AND(ISTEXT(AG9),ISNUMBER($AR8),ISNUMBER(AJ$34),$Y$3&lt;&gt;$AR8,$AC$3&lt;&gt;$AR8,$AG$3&lt;&gt;$AR8,$Y$6&lt;&gt;$AR8,$AC$6&lt;&gt;$AR8,$AG$6&lt;&gt;$AR8,$Y$9&lt;&gt;$AR8,$AC$9&lt;&gt;$AR8,$AG$9&lt;&gt;$AR8),$AR8,"")</f>
        <v>3</v>
      </c>
      <c r="AK8" s="4"/>
      <c r="AL8" s="11">
        <f t="shared" si="0"/>
        <v>9</v>
      </c>
      <c r="AM8" s="8">
        <f t="shared" si="3"/>
        <v>9</v>
      </c>
      <c r="AN8" s="10">
        <f t="shared" si="4"/>
        <v>9</v>
      </c>
      <c r="AO8" s="4"/>
      <c r="AP8" s="4">
        <f>IF(AND($A9&lt;&gt;BF8,$E9&lt;&gt;BF8,$I9&lt;&gt;BF8,$M9&lt;&gt;BF8,$Q9&lt;&gt;BF8,$U9&lt;&gt;BF8,$Y9&lt;&gt;BF8,$AC9&lt;&gt;BF8,$AG9&lt;&gt;BF8),BF8,"")</f>
        <v>1</v>
      </c>
      <c r="AQ8" s="4">
        <f>IF(AND($A9&lt;&gt;BG8,$E9&lt;&gt;BG8,$I9&lt;&gt;BG8,$M9&lt;&gt;BG8,$Q9&lt;&gt;BG8,$U9&lt;&gt;BG8,$Y9&lt;&gt;BG8,$AC9&lt;&gt;BG8,$AG9&lt;&gt;BG8),BG8,"")</f>
        <v>2</v>
      </c>
      <c r="AR8" s="4">
        <f>IF(AND($A9&lt;&gt;BH8,$E9&lt;&gt;BH8,$I9&lt;&gt;BH8,$M9&lt;&gt;BH8,$Q9&lt;&gt;BH8,$U9&lt;&gt;BH8,$Y9&lt;&gt;BH8,$AC9&lt;&gt;BH8,$AG9&lt;&gt;BH8),BH8,"")</f>
        <v>3</v>
      </c>
      <c r="AT8" s="40" t="str">
        <f>IF($A$21=0,"",HLOOKUP($A$21,$AL$32:$AU$33,2,FALSE))</f>
        <v> </v>
      </c>
      <c r="AU8" s="25" t="str">
        <f>IF($E$21=0,"",HLOOKUP($E$21,$AL$32:$AU$33,2,FALSE))</f>
        <v> </v>
      </c>
      <c r="AV8" s="26" t="str">
        <f>IF($I$21=0,"",HLOOKUP($I$21,$AL$32:$AU$33,2,FALSE))</f>
        <v> </v>
      </c>
      <c r="AW8" s="41" t="str">
        <f>IF($M$21=0,"",HLOOKUP($M$21,$AL$32:$AU$33,2,FALSE))</f>
        <v> </v>
      </c>
      <c r="AX8" s="25" t="str">
        <f>IF($Q$21=0,"",HLOOKUP($Q$21,$AL$32:$AU$33,2,FALSE))</f>
        <v> </v>
      </c>
      <c r="AY8" s="26" t="str">
        <f>IF($U$21=0,"",HLOOKUP($U$21,$AL$32:$AU$33,2,FALSE))</f>
        <v> </v>
      </c>
      <c r="AZ8" s="41" t="str">
        <f>IF($Y$21=0,"",HLOOKUP($Y$21,$AL$32:$AU$33,2,FALSE))</f>
        <v> </v>
      </c>
      <c r="BA8" s="25" t="str">
        <f>IF($AC$21=0,"",HLOOKUP($AC$21,$AL$32:$AU$33,2,FALSE))</f>
        <v> </v>
      </c>
      <c r="BB8" s="27" t="str">
        <f>IF($AG$21=0,"",HLOOKUP($AG$21,$AL$32:$AU$33,2,FALSE))</f>
        <v> </v>
      </c>
      <c r="BC8" s="4"/>
      <c r="BD8" s="4">
        <f t="shared" si="2"/>
        <v>0</v>
      </c>
      <c r="BF8" s="4">
        <v>1</v>
      </c>
      <c r="BG8" s="4">
        <v>2</v>
      </c>
      <c r="BH8" s="4">
        <v>3</v>
      </c>
      <c r="BL8" s="40" t="str">
        <f>A21</f>
        <v>.</v>
      </c>
      <c r="BM8" s="25" t="str">
        <f>E21</f>
        <v>.</v>
      </c>
      <c r="BN8" s="26" t="str">
        <f>I21</f>
        <v>.</v>
      </c>
      <c r="BO8" s="41" t="str">
        <f>M21</f>
        <v>.</v>
      </c>
      <c r="BP8" s="25" t="str">
        <f>Q21</f>
        <v>.</v>
      </c>
      <c r="BQ8" s="26" t="str">
        <f>U21</f>
        <v>.</v>
      </c>
      <c r="BR8" s="41" t="str">
        <f>Y21</f>
        <v>.</v>
      </c>
      <c r="BS8" s="25" t="str">
        <f>AC21</f>
        <v>.</v>
      </c>
      <c r="BT8" s="27" t="str">
        <f>AG21</f>
        <v>.</v>
      </c>
    </row>
    <row r="9" spans="1:72" ht="12.75">
      <c r="A9" s="28" t="str">
        <f>HLOOKUP($AL$39,$AL$31:$AU$32,2,FALSE)</f>
        <v>.</v>
      </c>
      <c r="B9" s="6">
        <f>IF(AND(ISTEXT(A9),ISNUMBER($AP9),ISNUMBER(B$35),$A$3&lt;&gt;$BF9,$E$3&lt;&gt;$BF9,$I$3&lt;&gt;$BF9,$A$6&lt;&gt;$BF9,$E$6&lt;&gt;$BF9,$I$6&lt;&gt;$BF9,$A$9&lt;&gt;$BF9,$E$9&lt;&gt;$BF9,$I$9&lt;&gt;$BF9),$BF9,"")</f>
        <v>4</v>
      </c>
      <c r="C9" s="6">
        <f>IF(AND(ISTEXT(A9),ISNUMBER($AQ9),ISNUMBER(C$35),$A$3&lt;&gt;$BG9,$E$3&lt;&gt;$BG9,$I$3&lt;&gt;$BG9,$A$6&lt;&gt;$BG9,$E$6&lt;&gt;$BG9,$I$6&lt;&gt;$BG9,$A$9&lt;&gt;$BG9,$E$9&lt;&gt;$BG9,$I$9&lt;&gt;$BG9),$BG9,"")</f>
        <v>5</v>
      </c>
      <c r="D9" s="13">
        <f>IF(AND(ISTEXT(A9),ISNUMBER($AR9),ISNUMBER(D$35),$A$3&lt;&gt;$BH9,$E$3&lt;&gt;$BH9,$I$3&lt;&gt;$BH9,$A$6&lt;&gt;$BH9,$E$6&lt;&gt;$BH9,$I$6&lt;&gt;$BH9,$A$9&lt;&gt;$BH9,$E$9&lt;&gt;$BH9,$I$9&lt;&gt;$BH9),$BH9,"")</f>
        <v>6</v>
      </c>
      <c r="E9" s="45" t="str">
        <f>HLOOKUP($AM$39,$AL$31:$AU$32,2,FALSE)</f>
        <v>.</v>
      </c>
      <c r="F9" s="6">
        <f>IF(AND(ISTEXT(E9),ISNUMBER($AP9),ISNUMBER(F$35),$A$3&lt;&gt;$BF9,$E$3&lt;&gt;$BF9,$I$3&lt;&gt;$BF9,$A$6&lt;&gt;$BF9,$E$6&lt;&gt;$BF9,$I$6&lt;&gt;$BF9,$A$9&lt;&gt;$BF9,$E$9&lt;&gt;$BF9,$I$9&lt;&gt;$BF9),$BF9,"")</f>
        <v>4</v>
      </c>
      <c r="G9" s="6">
        <f>IF(AND(ISTEXT(E9),ISNUMBER($AQ9),ISNUMBER(G$35),$A$3&lt;&gt;$BG9,$E$3&lt;&gt;$BG9,$I$3&lt;&gt;$BG9,$A$6&lt;&gt;$BG9,$E$6&lt;&gt;$BG9,$I$6&lt;&gt;$BG9,$A$9&lt;&gt;$BG9,$E$9&lt;&gt;$BG9,$I$9&lt;&gt;$BG9),$BG9,"")</f>
        <v>5</v>
      </c>
      <c r="H9" s="6">
        <f>IF(AND(ISTEXT(E9),ISNUMBER($AR9),ISNUMBER(H$35),$A$3&lt;&gt;$BH9,$E$3&lt;&gt;$BH9,$I$3&lt;&gt;$BH9,$A$6&lt;&gt;$BH9,$E$6&lt;&gt;$BH9,$I$6&lt;&gt;$BH9,$A$9&lt;&gt;$BH9,$E$9&lt;&gt;$BH9,$I$9&lt;&gt;$BH9),$BH9,"")</f>
        <v>6</v>
      </c>
      <c r="I9" s="14" t="str">
        <f>HLOOKUP($AN$39,$AL$31:$AU$32,2,FALSE)</f>
        <v>.</v>
      </c>
      <c r="J9" s="6">
        <f>IF(AND(ISTEXT(I9),ISNUMBER($AP9),ISNUMBER(J$35),$A$3&lt;&gt;$BF9,$E$3&lt;&gt;$BF9,$I$3&lt;&gt;$BF9,$A$6&lt;&gt;$BF9,$E$6&lt;&gt;$BF9,$I$6&lt;&gt;$BF9,$A$9&lt;&gt;$BF9,$E$9&lt;&gt;$BF9,$I$9&lt;&gt;$BF9),$BF9,"")</f>
        <v>4</v>
      </c>
      <c r="K9" s="6">
        <f>IF(AND(ISTEXT(I9),ISNUMBER($AQ9),ISNUMBER(K$35),$A$3&lt;&gt;$BG9,$E$3&lt;&gt;$BG9,$I$3&lt;&gt;$BG9,$A$6&lt;&gt;$BG9,$E$6&lt;&gt;$BG9,$I$6&lt;&gt;$BG9,$A$9&lt;&gt;$BG9,$E$9&lt;&gt;$BG9,$I$9&lt;&gt;$BG9),$BG9,"")</f>
        <v>5</v>
      </c>
      <c r="L9" s="15">
        <f>IF(AND(ISTEXT(I9),ISNUMBER($AR9),ISNUMBER(L$35),$A$3&lt;&gt;$BH9,$E$3&lt;&gt;$BH9,$I$3&lt;&gt;$BH9,$A$6&lt;&gt;$BH9,$E$6&lt;&gt;$BH9,$I$6&lt;&gt;$BH9,$A$9&lt;&gt;$BH9,$E$9&lt;&gt;$BH9,$I$9&lt;&gt;$BH9),$BH9,"")</f>
        <v>6</v>
      </c>
      <c r="M9" s="12" t="str">
        <f>HLOOKUP($AO$39,$AL$31:$AU$32,2,FALSE)</f>
        <v>.</v>
      </c>
      <c r="N9" s="6">
        <f>IF(AND(ISTEXT(M9),ISNUMBER($AP9),ISNUMBER(N$35),$M$3&lt;&gt;$BF9,$Q$3&lt;&gt;$BF9,$U$3&lt;&gt;$BF9,$M$6&lt;&gt;$BF9,$Q$6&lt;&gt;$BF9,$U$6&lt;&gt;$BF9,$M$9&lt;&gt;$BF9,$Q$9&lt;&gt;$BF9,$U$9&lt;&gt;$BF9),$BF9,"")</f>
        <v>4</v>
      </c>
      <c r="O9" s="6">
        <f>IF(AND(ISTEXT(M9),ISNUMBER($AQ9),ISNUMBER(O$35),$M$3&lt;&gt;$BG9,$Q$3&lt;&gt;$BG9,$U$3&lt;&gt;$BG9,$M$6&lt;&gt;$BG9,$Q$6&lt;&gt;$BG9,$U$6&lt;&gt;$BG9,$M$9&lt;&gt;$BG9,$Q$9&lt;&gt;$BG9,$U$9&lt;&gt;$BG9),$BG9,"")</f>
        <v>5</v>
      </c>
      <c r="P9" s="6">
        <f>IF(AND(ISTEXT(M9),ISNUMBER($AR9),ISNUMBER(P$35),$M$3&lt;&gt;$BH9,$Q$3&lt;&gt;$BH9,$U$3&lt;&gt;$BH9,$M$6&lt;&gt;$BH9,$Q$6&lt;&gt;$BH9,$U$6&lt;&gt;$BH9,$M$9&lt;&gt;$BH9,$Q$9&lt;&gt;$BH9,$U$9&lt;&gt;$BH9),$BH9,"")</f>
        <v>6</v>
      </c>
      <c r="Q9" s="14" t="str">
        <f>HLOOKUP($AP$39,$AL$31:$AU$32,2,FALSE)</f>
        <v>.</v>
      </c>
      <c r="R9" s="6">
        <f>IF(AND(ISTEXT(Q9),ISNUMBER($AP9),ISNUMBER(R$35),$M$3&lt;&gt;$BF9,$Q$3&lt;&gt;$BF9,$U$3&lt;&gt;$BF9,$M$6&lt;&gt;$BF9,$Q$6&lt;&gt;$BF9,$U$6&lt;&gt;$BF9,$M$9&lt;&gt;$BF9,$Q$9&lt;&gt;$BF9,$U$9&lt;&gt;$BF9),$BF9,"")</f>
        <v>4</v>
      </c>
      <c r="S9" s="6">
        <f>IF(AND(ISTEXT(Q9),ISNUMBER($AQ9),ISNUMBER(S$35),$M$3&lt;&gt;$BG9,$Q$3&lt;&gt;$BG9,$U$3&lt;&gt;$BG9,$M$6&lt;&gt;$BG9,$Q$6&lt;&gt;$BG9,$U$6&lt;&gt;$BG9,$M$9&lt;&gt;$BG9,$Q$9&lt;&gt;$BG9,$U$9&lt;&gt;$BG9),$BG9,"")</f>
        <v>5</v>
      </c>
      <c r="T9" s="13">
        <f>IF(AND(ISTEXT(Q9),ISNUMBER($AR9),ISNUMBER(T$35),$M$3&lt;&gt;$BH9,$Q$3&lt;&gt;$BH9,$U$3&lt;&gt;$BH9,$M$6&lt;&gt;$BH9,$Q$6&lt;&gt;$BH9,$U$6&lt;&gt;$BH9,$M$9&lt;&gt;$BH9,$Q$9&lt;&gt;$BH9,$U$9&lt;&gt;$BH9),$BH9,"")</f>
        <v>6</v>
      </c>
      <c r="U9" s="14" t="str">
        <f>HLOOKUP($AQ$39,$AL$31:$AU$32,2,FALSE)</f>
        <v>.</v>
      </c>
      <c r="V9" s="6">
        <f>IF(AND(ISTEXT(U9),ISNUMBER($AP9),ISNUMBER(V$35),$M$3&lt;&gt;$BF9,$Q$3&lt;&gt;$BF9,$U$3&lt;&gt;$BF9,$M$6&lt;&gt;$BF9,$Q$6&lt;&gt;$BF9,$U$6&lt;&gt;$BF9,$M$9&lt;&gt;$BF9,$Q$9&lt;&gt;$BF9,$U$9&lt;&gt;$BF9),$BF9,"")</f>
        <v>4</v>
      </c>
      <c r="W9" s="6">
        <f>IF(AND(ISTEXT(U9),ISNUMBER($AQ9),ISNUMBER(W$35),$M$3&lt;&gt;$BG9,$Q$3&lt;&gt;$BG9,$U$3&lt;&gt;$BG9,$M$6&lt;&gt;$BG9,$Q$6&lt;&gt;$BG9,$U$6&lt;&gt;$BG9,$M$9&lt;&gt;$BG9,$Q$9&lt;&gt;$BG9,$U$9&lt;&gt;$BG9),$BG9,"")</f>
        <v>5</v>
      </c>
      <c r="X9" s="15">
        <f>IF(AND(ISTEXT(U9),ISNUMBER($AR9),ISNUMBER(X$35),$M$3&lt;&gt;$BH9,$Q$3&lt;&gt;$BH9,$U$3&lt;&gt;$BH9,$M$6&lt;&gt;$BH9,$Q$6&lt;&gt;$BH9,$U$6&lt;&gt;$BH9,$M$9&lt;&gt;$BH9,$Q$9&lt;&gt;$BH9,$U$9&lt;&gt;$BH9),$BH9,"")</f>
        <v>6</v>
      </c>
      <c r="Y9" s="12" t="str">
        <f>HLOOKUP($AR$39,$AL$31:$AU$32,2,FALSE)</f>
        <v>.</v>
      </c>
      <c r="Z9" s="6">
        <f>IF(AND(ISTEXT(Y9),ISNUMBER($AP9),ISNUMBER(Z$35),$Y$3&lt;&gt;$BF9,$AC$3&lt;&gt;$BF9,$AG$3&lt;&gt;$BF9,$Y$6&lt;&gt;$BF9,$AC$6&lt;&gt;$BF9,$AG$6&lt;&gt;$BF9,$Y$9&lt;&gt;$BF9,$AC$9&lt;&gt;$BF9,$AG$9&lt;&gt;$BF9),$BF9,"")</f>
        <v>4</v>
      </c>
      <c r="AA9" s="6">
        <f>IF(AND(ISTEXT(Y9),ISNUMBER($AQ9),ISNUMBER(AA$35),$Y$3&lt;&gt;$AQ9,$AC$3&lt;&gt;$AQ9,$AG$3&lt;&gt;$AQ9,$Y$6&lt;&gt;$AQ9,$AC$6&lt;&gt;$AQ9,$AG$6&lt;&gt;$AQ9,$Y$9&lt;&gt;$AQ9,$AC$9&lt;&gt;$AQ9,$AG$9&lt;&gt;$AQ9),$AQ9,"")</f>
        <v>5</v>
      </c>
      <c r="AB9" s="13">
        <f>IF(AND(ISTEXT(Y9),ISNUMBER($AR9),ISNUMBER(AB$35),$Y$3&lt;&gt;$AR9,$AC$3&lt;&gt;$AR9,$AG$3&lt;&gt;$AR9,$Y$6&lt;&gt;$AR9,$AC$6&lt;&gt;$AR9,$AG$6&lt;&gt;$AR9,$Y$9&lt;&gt;$AR9,$AC$9&lt;&gt;$AR9,$AG$9&lt;&gt;$AR9),$AR9,"")</f>
        <v>6</v>
      </c>
      <c r="AC9" s="14" t="str">
        <f>HLOOKUP($AS$39,$AL$31:$AU$32,2,FALSE)</f>
        <v>.</v>
      </c>
      <c r="AD9" s="6">
        <f>IF(AND(ISTEXT(AC9),ISNUMBER($AP9),ISNUMBER(AD$35),$Y$3&lt;&gt;$BF9,$AC$3&lt;&gt;$BF9,$AG$3&lt;&gt;$BF9,$Y$6&lt;&gt;$BF9,$AC$6&lt;&gt;$BF9,$AG$6&lt;&gt;$BF9,$Y$9&lt;&gt;$BF9,$AC$9&lt;&gt;$BF9,$AG$9&lt;&gt;$BF9),$BF9,"")</f>
        <v>4</v>
      </c>
      <c r="AE9" s="6">
        <f>IF(AND(ISTEXT(AC9),ISNUMBER($AQ9),ISNUMBER(AE$35),$Y$3&lt;&gt;$AQ9,$AC$3&lt;&gt;$AQ9,$AG$3&lt;&gt;$AQ9,$Y$6&lt;&gt;$AQ9,$AC$6&lt;&gt;$AQ9,$AG$6&lt;&gt;$AQ9,$Y$9&lt;&gt;$AQ9,$AC$9&lt;&gt;$AQ9,$AG$9&lt;&gt;$AQ9),$AQ9,"")</f>
        <v>5</v>
      </c>
      <c r="AF9" s="6">
        <f>IF(AND(ISTEXT(AC9),ISNUMBER($AR9),ISNUMBER(AF$35),$Y$3&lt;&gt;$AR9,$AC$3&lt;&gt;$AR9,$AG$3&lt;&gt;$AR9,$Y$6&lt;&gt;$AR9,$AC$6&lt;&gt;$AR9,$AG$6&lt;&gt;$AR9,$Y$9&lt;&gt;$AR9,$AC$9&lt;&gt;$AR9,$AG$9&lt;&gt;$AR9),$AR9,"")</f>
        <v>6</v>
      </c>
      <c r="AG9" s="14" t="str">
        <f>HLOOKUP($AT$39,$AL$31:$AU$32,2,FALSE)</f>
        <v>.</v>
      </c>
      <c r="AH9" s="6">
        <f>IF(AND(ISTEXT(AG9),ISNUMBER($AP9),ISNUMBER(AH$35),$Y$3&lt;&gt;$BF9,$AC$3&lt;&gt;$BF9,$AG$3&lt;&gt;$BF9,$Y$6&lt;&gt;$BF9,$AC$6&lt;&gt;$BF9,$AG$6&lt;&gt;$BF9,$Y$9&lt;&gt;$BF9,$AC$9&lt;&gt;$BF9,$AG$9&lt;&gt;$BF9),$BF9,"")</f>
        <v>4</v>
      </c>
      <c r="AI9" s="6">
        <f>IF(AND(ISTEXT(AG9),ISNUMBER($AQ9),ISNUMBER(AI$35),$Y$3&lt;&gt;$AQ9,$AC$3&lt;&gt;$AQ9,$AG$3&lt;&gt;$AQ9,$Y$6&lt;&gt;$AQ9,$AC$6&lt;&gt;$AQ9,$AG$6&lt;&gt;$AQ9,$Y$9&lt;&gt;$AQ9,$AC$9&lt;&gt;$AQ9,$AG$9&lt;&gt;$AQ9),$AQ9,"")</f>
        <v>5</v>
      </c>
      <c r="AJ9" s="15">
        <f>IF(AND(ISTEXT(AG9),ISNUMBER($AR9),ISNUMBER(AJ$35),$Y$3&lt;&gt;$AR9,$AC$3&lt;&gt;$AR9,$AG$3&lt;&gt;$AR9,$Y$6&lt;&gt;$AR9,$AC$6&lt;&gt;$AR9,$AG$6&lt;&gt;$AR9,$Y$9&lt;&gt;$AR9,$AC$9&lt;&gt;$AR9,$AG$9&lt;&gt;$AR9),$AR9,"")</f>
        <v>6</v>
      </c>
      <c r="AK9" s="4"/>
      <c r="AL9" s="16">
        <f t="shared" si="0"/>
        <v>9</v>
      </c>
      <c r="AM9" s="6">
        <f t="shared" si="3"/>
        <v>9</v>
      </c>
      <c r="AN9" s="15">
        <f t="shared" si="4"/>
        <v>9</v>
      </c>
      <c r="AO9" s="4"/>
      <c r="AP9" s="4">
        <f>IF(AND($A9&lt;&gt;BF9,$E9&lt;&gt;BF9,$I9&lt;&gt;BF9,$M9&lt;&gt;BF9,$Q9&lt;&gt;BF9,$U9&lt;&gt;BF9,$Y9&lt;&gt;BF9,$AC9&lt;&gt;BF9,$AG9&lt;&gt;BF9),BF9,"")</f>
        <v>4</v>
      </c>
      <c r="AQ9" s="4">
        <f>IF(AND($A9&lt;&gt;BG9,$E9&lt;&gt;BG9,$I9&lt;&gt;BG9,$M9&lt;&gt;BG9,$Q9&lt;&gt;BG9,$U9&lt;&gt;BG9,$Y9&lt;&gt;BG9,$AC9&lt;&gt;BG9,$AG9&lt;&gt;BG9),BG9,"")</f>
        <v>5</v>
      </c>
      <c r="AR9" s="4">
        <f>IF(AND($A9&lt;&gt;BH9,$E9&lt;&gt;BH9,$I9&lt;&gt;BH9,$M9&lt;&gt;BH9,$Q9&lt;&gt;BH9,$U9&lt;&gt;BH9,$Y9&lt;&gt;BH9,$AC9&lt;&gt;BH9,$AG9&lt;&gt;BH9),BH9,"")</f>
        <v>6</v>
      </c>
      <c r="AT9" s="16" t="str">
        <f>IF($A$24=0,"",HLOOKUP($A$24,$AL$32:$AU$33,2,FALSE))</f>
        <v> </v>
      </c>
      <c r="AU9" s="6" t="str">
        <f>IF($E$24=0,"",HLOOKUP($E$24,$AL$32:$AU$33,2,FALSE))</f>
        <v> </v>
      </c>
      <c r="AV9" s="13" t="str">
        <f>IF($I$24=0,"",HLOOKUP($I$24,$AL$32:$AU$33,2,FALSE))</f>
        <v> </v>
      </c>
      <c r="AW9" s="37" t="str">
        <f>IF($M$24=0,"",HLOOKUP($M$24,$AL$32:$AU$33,2,FALSE))</f>
        <v> </v>
      </c>
      <c r="AX9" s="6" t="str">
        <f>IF($Q$24=0,"",HLOOKUP($Q$24,$AL$32:$AU$33,2,FALSE))</f>
        <v> </v>
      </c>
      <c r="AY9" s="13" t="str">
        <f>IF($U$24=0,"",HLOOKUP($U$24,$AL$32:$AU$33,2,FALSE))</f>
        <v> </v>
      </c>
      <c r="AZ9" s="37" t="str">
        <f>IF($Y$24=0,"",HLOOKUP($Y$24,$AL$32:$AU$33,2,FALSE))</f>
        <v> </v>
      </c>
      <c r="BA9" s="6" t="str">
        <f>IF($AC$24=0,"",HLOOKUP($AC$24,$AL$32:$AU$33,2,FALSE))</f>
        <v> </v>
      </c>
      <c r="BB9" s="15" t="str">
        <f>IF($AG$24=0,"",HLOOKUP($AG$24,$AL$32:$AU$33,2,FALSE))</f>
        <v> </v>
      </c>
      <c r="BC9" s="4"/>
      <c r="BD9" s="4">
        <f t="shared" si="2"/>
        <v>0</v>
      </c>
      <c r="BF9" s="4">
        <v>4</v>
      </c>
      <c r="BG9" s="4">
        <v>5</v>
      </c>
      <c r="BH9" s="4">
        <v>6</v>
      </c>
      <c r="BL9" s="16" t="str">
        <f>A24</f>
        <v>.</v>
      </c>
      <c r="BM9" s="6" t="str">
        <f>E24</f>
        <v>.</v>
      </c>
      <c r="BN9" s="13" t="str">
        <f>I24</f>
        <v>.</v>
      </c>
      <c r="BO9" s="37" t="str">
        <f>M24</f>
        <v>.</v>
      </c>
      <c r="BP9" s="6" t="str">
        <f>Q24</f>
        <v>.</v>
      </c>
      <c r="BQ9" s="13" t="str">
        <f>U24</f>
        <v>.</v>
      </c>
      <c r="BR9" s="37" t="str">
        <f>Y24</f>
        <v>.</v>
      </c>
      <c r="BS9" s="6" t="str">
        <f>AC24</f>
        <v>.</v>
      </c>
      <c r="BT9" s="15" t="str">
        <f>AG24</f>
        <v>.</v>
      </c>
    </row>
    <row r="10" spans="1:72" ht="13.5" thickBot="1">
      <c r="A10" s="32">
        <f>IF(AND(ISTEXT(A9),SUM(B8:D10)=0),"X","")</f>
      </c>
      <c r="B10" s="23">
        <f>IF(AND(ISTEXT(A9),ISNUMBER($AP10),ISNUMBER(B$36),$A$3&lt;&gt;$BF10,$E$3&lt;&gt;$BF10,$I$3&lt;&gt;$BF10,$A$6&lt;&gt;$BF10,$E$6&lt;&gt;$BF10,$I$6&lt;&gt;$BF10,$A$9&lt;&gt;$BF10,$E$9&lt;&gt;$BF10,$I$9&lt;&gt;$BF10),$BF10,"")</f>
        <v>7</v>
      </c>
      <c r="C10" s="23">
        <f>IF(AND(ISTEXT(A9),ISNUMBER($AQ10),ISNUMBER(C$36),$A$3&lt;&gt;$BG10,$E$3&lt;&gt;$BG10,$I$3&lt;&gt;$BG10,$A$6&lt;&gt;$BG10,$E$6&lt;&gt;$BG10,$I$6&lt;&gt;$BG10,$A$9&lt;&gt;$BG10,$E$9&lt;&gt;$BG10,$I$9&lt;&gt;$BG10),$BG10,"")</f>
        <v>8</v>
      </c>
      <c r="D10" s="33">
        <f>IF(AND(ISTEXT(A9),ISNUMBER($AR10),ISNUMBER(D$36),$A$3&lt;&gt;$BH10,$E$3&lt;&gt;$BH10,$I$3&lt;&gt;$BH10,$A$6&lt;&gt;$BH10,$E$6&lt;&gt;$BH10,$I$6&lt;&gt;$BH10,$A$9&lt;&gt;$BH10,$E$9&lt;&gt;$BH10,$I$9&lt;&gt;$BH10),$BH10,"")</f>
        <v>9</v>
      </c>
      <c r="E10" s="34">
        <f>IF(AND(ISTEXT(E9),SUM(F8:H10)=0),"X","")</f>
      </c>
      <c r="F10" s="23">
        <f>IF(AND(ISTEXT(E9),ISNUMBER($AP10),ISNUMBER(F$36),$A$3&lt;&gt;$BF10,$E$3&lt;&gt;$BF10,$I$3&lt;&gt;$BF10,$A$6&lt;&gt;$BF10,$E$6&lt;&gt;$BF10,$I$6&lt;&gt;$BF10,$A$9&lt;&gt;$BF10,$E$9&lt;&gt;$BF10,$I$9&lt;&gt;$BF10),$BF10,"")</f>
        <v>7</v>
      </c>
      <c r="G10" s="23">
        <f>IF(AND(ISTEXT(E9),ISNUMBER($AQ10),ISNUMBER(G$36),$A$3&lt;&gt;$BG10,$E$3&lt;&gt;$BG10,$I$3&lt;&gt;$BG10,$A$6&lt;&gt;$BG10,$E$6&lt;&gt;$BG10,$I$6&lt;&gt;$BG10,$A$9&lt;&gt;$BG10,$E$9&lt;&gt;$BG10,$I$9&lt;&gt;$BG10),$BG10,"")</f>
        <v>8</v>
      </c>
      <c r="H10" s="23">
        <f>IF(AND(ISTEXT(E9),ISNUMBER($AR10),ISNUMBER(H$36),$A$3&lt;&gt;$BH10,$E$3&lt;&gt;$BH10,$I$3&lt;&gt;$BH10,$A$6&lt;&gt;$BH10,$E$6&lt;&gt;$BH10,$I$6&lt;&gt;$BH10,$A$9&lt;&gt;$BH10,$E$9&lt;&gt;$BH10,$I$9&lt;&gt;$BH10),$BH10,"")</f>
        <v>9</v>
      </c>
      <c r="I10" s="35">
        <f>IF(AND(ISTEXT(I9),SUM(J8:L10)=0),"X","")</f>
      </c>
      <c r="J10" s="23">
        <f>IF(AND(ISTEXT(I9),ISNUMBER($AP10),ISNUMBER(J$36),$A$3&lt;&gt;$BF10,$E$3&lt;&gt;$BF10,$I$3&lt;&gt;$BF10,$A$6&lt;&gt;$BF10,$E$6&lt;&gt;$BF10,$I$6&lt;&gt;$BF10,$A$9&lt;&gt;$BF10,$E$9&lt;&gt;$BF10,$I$9&lt;&gt;$BF10),$BF10,"")</f>
        <v>7</v>
      </c>
      <c r="K10" s="23">
        <f>IF(AND(ISTEXT(I9),ISNUMBER($AQ10),ISNUMBER(K$36),$A$3&lt;&gt;$BG10,$E$3&lt;&gt;$BG10,$I$3&lt;&gt;$BG10,$A$6&lt;&gt;$BG10,$E$6&lt;&gt;$BG10,$I$6&lt;&gt;$BG10,$A$9&lt;&gt;$BG10,$E$9&lt;&gt;$BG10,$I$9&lt;&gt;$BG10),$BG10,"")</f>
        <v>8</v>
      </c>
      <c r="L10" s="24">
        <f>IF(AND(ISTEXT(I9),ISNUMBER($AR10),ISNUMBER(L$36),$A$3&lt;&gt;$BH10,$E$3&lt;&gt;$BH10,$I$3&lt;&gt;$BH10,$A$6&lt;&gt;$BH10,$E$6&lt;&gt;$BH10,$I$6&lt;&gt;$BH10,$A$9&lt;&gt;$BH10,$E$9&lt;&gt;$BH10,$I$9&lt;&gt;$BH10),$BH10,"")</f>
        <v>9</v>
      </c>
      <c r="M10" s="32">
        <f>IF(AND(ISTEXT(M9),SUM(N8:P10)=0),"X","")</f>
      </c>
      <c r="N10" s="23">
        <f>IF(AND(ISTEXT(M9),ISNUMBER($AP10),ISNUMBER(N$36),$M$3&lt;&gt;$BF10,$Q$3&lt;&gt;$BF10,$U$3&lt;&gt;$BF10,$M$6&lt;&gt;$BF10,$Q$6&lt;&gt;$BF10,$U$6&lt;&gt;$BF10,$M$9&lt;&gt;$BF10,$Q$9&lt;&gt;$BF10,$U$9&lt;&gt;$BF10),$BF10,"")</f>
        <v>7</v>
      </c>
      <c r="O10" s="23">
        <f>IF(AND(ISTEXT(M9),ISNUMBER($AQ10),ISNUMBER(O$36),$M$3&lt;&gt;$BG10,$Q$3&lt;&gt;$BG10,$U$3&lt;&gt;$BG10,$M$6&lt;&gt;$BG10,$Q$6&lt;&gt;$BG10,$U$6&lt;&gt;$BG10,$M$9&lt;&gt;$BG10,$Q$9&lt;&gt;$BG10,$U$9&lt;&gt;$BG10),$BG10,"")</f>
        <v>8</v>
      </c>
      <c r="P10" s="23">
        <f>IF(AND(ISTEXT(M9),ISNUMBER($AR10),ISNUMBER(P$36),$M$3&lt;&gt;$BH10,$Q$3&lt;&gt;$BH10,$U$3&lt;&gt;$BH10,$M$6&lt;&gt;$BH10,$Q$6&lt;&gt;$BH10,$U$6&lt;&gt;$BH10,$M$9&lt;&gt;$BH10,$Q$9&lt;&gt;$BH10,$U$9&lt;&gt;$BH10),$BH10,"")</f>
        <v>9</v>
      </c>
      <c r="Q10" s="35">
        <f>IF(AND(ISTEXT(Q9),SUM(R8:T10)=0),"X","")</f>
      </c>
      <c r="R10" s="23">
        <f>IF(AND(ISTEXT(Q9),ISNUMBER($AP10),ISNUMBER(R$36),$M$3&lt;&gt;$BF10,$Q$3&lt;&gt;$BF10,$U$3&lt;&gt;$BF10,$M$6&lt;&gt;$BF10,$Q$6&lt;&gt;$BF10,$U$6&lt;&gt;$BF10,$M$9&lt;&gt;$BF10,$Q$9&lt;&gt;$BF10,$U$9&lt;&gt;$BF10),$BF10,"")</f>
        <v>7</v>
      </c>
      <c r="S10" s="23">
        <f>IF(AND(ISTEXT(Q9),ISNUMBER($AQ10),ISNUMBER(S$36),$M$3&lt;&gt;$BG10,$Q$3&lt;&gt;$BG10,$U$3&lt;&gt;$BG10,$M$6&lt;&gt;$BG10,$Q$6&lt;&gt;$BG10,$U$6&lt;&gt;$BG10,$M$9&lt;&gt;$BG10,$Q$9&lt;&gt;$BG10,$U$9&lt;&gt;$BG10),$BG10,"")</f>
        <v>8</v>
      </c>
      <c r="T10" s="33">
        <f>IF(AND(ISTEXT(Q9),ISNUMBER($AR10),ISNUMBER(T$36),$M$3&lt;&gt;$BH10,$Q$3&lt;&gt;$BH10,$U$3&lt;&gt;$BH10,$M$6&lt;&gt;$BH10,$Q$6&lt;&gt;$BH10,$U$6&lt;&gt;$BH10,$M$9&lt;&gt;$BH10,$Q$9&lt;&gt;$BH10,$U$9&lt;&gt;$BH10),$BH10,"")</f>
        <v>9</v>
      </c>
      <c r="U10" s="34">
        <f>IF(AND(ISTEXT(U9),SUM(V8:X10)=0),"X","")</f>
      </c>
      <c r="V10" s="23">
        <f>IF(AND(ISTEXT(U9),ISNUMBER($AP10),ISNUMBER(V$36),$M$3&lt;&gt;$BF10,$Q$3&lt;&gt;$BF10,$U$3&lt;&gt;$BF10,$M$6&lt;&gt;$BF10,$Q$6&lt;&gt;$BF10,$U$6&lt;&gt;$BF10,$M$9&lt;&gt;$BF10,$Q$9&lt;&gt;$BF10,$U$9&lt;&gt;$BF10),$BF10,"")</f>
        <v>7</v>
      </c>
      <c r="W10" s="23">
        <f>IF(AND(ISTEXT(U9),ISNUMBER($AQ10),ISNUMBER(W$36),$M$3&lt;&gt;$BG10,$Q$3&lt;&gt;$BG10,$U$3&lt;&gt;$BG10,$M$6&lt;&gt;$BG10,$Q$6&lt;&gt;$BG10,$U$6&lt;&gt;$BG10,$M$9&lt;&gt;$BG10,$Q$9&lt;&gt;$BG10,$U$9&lt;&gt;$BG10),$BG10,"")</f>
        <v>8</v>
      </c>
      <c r="X10" s="24">
        <f>IF(AND(ISTEXT(U9),ISNUMBER($AR10),ISNUMBER(X$36),$M$3&lt;&gt;$BH10,$Q$3&lt;&gt;$BH10,$U$3&lt;&gt;$BH10,$M$6&lt;&gt;$BH10,$Q$6&lt;&gt;$BH10,$U$6&lt;&gt;$BH10,$M$9&lt;&gt;$BH10,$Q$9&lt;&gt;$BH10,$U$9&lt;&gt;$BH10),$BH10,"")</f>
        <v>9</v>
      </c>
      <c r="Y10" s="32">
        <f>IF(AND(ISTEXT(Y9),SUM(Z8:AB10)=0),"X","")</f>
      </c>
      <c r="Z10" s="23">
        <f>IF(AND(ISTEXT(Y9),ISNUMBER($AP10),ISNUMBER(Z$36),$Y$3&lt;&gt;$BF10,$AC$3&lt;&gt;$BF10,$AG$3&lt;&gt;$BF10,$Y$6&lt;&gt;$BF10,$AC$6&lt;&gt;$BF10,$AG$6&lt;&gt;$BF10,$Y$9&lt;&gt;$BF10,$AC$9&lt;&gt;$BF10,$AG$9&lt;&gt;$BF10),$BF10,"")</f>
        <v>7</v>
      </c>
      <c r="AA10" s="23">
        <f>IF(AND(ISTEXT(Y9),ISNUMBER($AQ10),ISNUMBER(AA$36),$Y$3&lt;&gt;$AQ10,$AC$3&lt;&gt;$AQ10,$AG$3&lt;&gt;$AQ10,$Y$6&lt;&gt;$AQ10,$AC$6&lt;&gt;$AQ10,$AG$6&lt;&gt;$AQ10,$Y$9&lt;&gt;$AQ10,$AC$9&lt;&gt;$AQ10,$AG$9&lt;&gt;$AQ10),$AQ10,"")</f>
        <v>8</v>
      </c>
      <c r="AB10" s="33">
        <f>IF(AND(ISTEXT(Y9),ISNUMBER($AR10),ISNUMBER(AB$36),$Y$3&lt;&gt;$AR10,$AC$3&lt;&gt;$AR10,$AG$3&lt;&gt;$AR10,$Y$6&lt;&gt;$AR10,$AC$6&lt;&gt;$AR10,$AG$6&lt;&gt;$AR10,$Y$9&lt;&gt;$AR10,$AC$9&lt;&gt;$AR10,$AG$9&lt;&gt;$AR10),$AR10,"")</f>
        <v>9</v>
      </c>
      <c r="AC10" s="34">
        <f>IF(AND(ISTEXT(AC9),SUM(AD8:AF10)=0),"X","")</f>
      </c>
      <c r="AD10" s="23">
        <f>IF(AND(ISTEXT(AC9),ISNUMBER($AP10),ISNUMBER(AD$36),$Y$3&lt;&gt;$BF10,$AC$3&lt;&gt;$BF10,$AG$3&lt;&gt;$BF10,$Y$6&lt;&gt;$BF10,$AC$6&lt;&gt;$BF10,$AG$6&lt;&gt;$BF10,$Y$9&lt;&gt;$BF10,$AC$9&lt;&gt;$BF10,$AG$9&lt;&gt;$BF10),$BF10,"")</f>
        <v>7</v>
      </c>
      <c r="AE10" s="23">
        <f>IF(AND(ISTEXT(AC9),ISNUMBER($AQ10),ISNUMBER(AE$36),$Y$3&lt;&gt;$AQ10,$AC$3&lt;&gt;$AQ10,$AG$3&lt;&gt;$AQ10,$Y$6&lt;&gt;$AQ10,$AC$6&lt;&gt;$AQ10,$AG$6&lt;&gt;$AQ10,$Y$9&lt;&gt;$AQ10,$AC$9&lt;&gt;$AQ10,$AG$9&lt;&gt;$AQ10),$AQ10,"")</f>
        <v>8</v>
      </c>
      <c r="AF10" s="23">
        <f>IF(AND(ISTEXT(AC9),ISNUMBER($AR10),ISNUMBER(AF$36),$Y$3&lt;&gt;$AR10,$AC$3&lt;&gt;$AR10,$AG$3&lt;&gt;$AR10,$Y$6&lt;&gt;$AR10,$AC$6&lt;&gt;$AR10,$AG$6&lt;&gt;$AR10,$Y$9&lt;&gt;$AR10,$AC$9&lt;&gt;$AR10,$AG$9&lt;&gt;$AR10),$AR10,"")</f>
        <v>9</v>
      </c>
      <c r="AG10" s="35">
        <f>IF(AND(ISTEXT(AG9),SUM(AH8:AJ10)=0),"X","")</f>
      </c>
      <c r="AH10" s="23">
        <f>IF(AND(ISTEXT(AG9),ISNUMBER($AP10),ISNUMBER(AH$36),$Y$3&lt;&gt;$BF10,$AC$3&lt;&gt;$BF10,$AG$3&lt;&gt;$BF10,$Y$6&lt;&gt;$BF10,$AC$6&lt;&gt;$BF10,$AG$6&lt;&gt;$BF10,$Y$9&lt;&gt;$BF10,$AC$9&lt;&gt;$BF10,$AG$9&lt;&gt;$BF10),$BF10,"")</f>
        <v>7</v>
      </c>
      <c r="AI10" s="23">
        <f>IF(AND(ISTEXT(AG9),ISNUMBER($AQ10),ISNUMBER(AI$36),$Y$3&lt;&gt;$AQ10,$AC$3&lt;&gt;$AQ10,$AG$3&lt;&gt;$AQ10,$Y$6&lt;&gt;$AQ10,$AC$6&lt;&gt;$AQ10,$AG$6&lt;&gt;$AQ10,$Y$9&lt;&gt;$AQ10,$AC$9&lt;&gt;$AQ10,$AG$9&lt;&gt;$AQ10),$AQ10,"")</f>
        <v>8</v>
      </c>
      <c r="AJ10" s="24">
        <f>IF(AND(ISTEXT(AG9),ISNUMBER($AR10),ISNUMBER(AJ$36),$Y$3&lt;&gt;$AR10,$AC$3&lt;&gt;$AR10,$AG$3&lt;&gt;$AR10,$Y$6&lt;&gt;$AR10,$AC$6&lt;&gt;$AR10,$AG$6&lt;&gt;$AR10,$Y$9&lt;&gt;$AR10,$AC$9&lt;&gt;$AR10,$AG$9&lt;&gt;$AR10),$AR10,"")</f>
        <v>9</v>
      </c>
      <c r="AK10" s="4"/>
      <c r="AL10" s="22">
        <f t="shared" si="0"/>
        <v>9</v>
      </c>
      <c r="AM10" s="23">
        <f t="shared" si="3"/>
        <v>9</v>
      </c>
      <c r="AN10" s="24">
        <f t="shared" si="4"/>
        <v>9</v>
      </c>
      <c r="AO10" s="4"/>
      <c r="AP10" s="4">
        <f>IF(AND($A9&lt;&gt;BF10,$E9&lt;&gt;BF10,$I9&lt;&gt;BF10,$M9&lt;&gt;BF10,$Q9&lt;&gt;BF10,$U9&lt;&gt;BF10,$Y9&lt;&gt;BF10,$AC9&lt;&gt;BF10,$AG9&lt;&gt;BF10),BF10,"")</f>
        <v>7</v>
      </c>
      <c r="AQ10" s="4">
        <f>IF(AND($A9&lt;&gt;BG10,$E9&lt;&gt;BG10,$I9&lt;&gt;BG10,$M9&lt;&gt;BG10,$Q9&lt;&gt;BG10,$U9&lt;&gt;BG10,$Y9&lt;&gt;BG10,$AC9&lt;&gt;BG10,$AG9&lt;&gt;BG10),BG10,"")</f>
        <v>8</v>
      </c>
      <c r="AR10" s="4">
        <f>IF(AND($A9&lt;&gt;BH10,$E9&lt;&gt;BH10,$I9&lt;&gt;BH10,$M9&lt;&gt;BH10,$Q9&lt;&gt;BH10,$U9&lt;&gt;BH10,$Y9&lt;&gt;BH10,$AC9&lt;&gt;BH10,$AG9&lt;&gt;BH10),BH10,"")</f>
        <v>9</v>
      </c>
      <c r="AT10" s="22" t="str">
        <f>IF($A$27=0,"",HLOOKUP($A$27,$AL$32:$AU$33,2,FALSE))</f>
        <v> </v>
      </c>
      <c r="AU10" s="23" t="str">
        <f>IF($E$27=0,"",HLOOKUP($E$27,$AL$32:$AU$33,2,FALSE))</f>
        <v> </v>
      </c>
      <c r="AV10" s="33" t="str">
        <f>IF($I$27=0,"",HLOOKUP($I$27,$AL$32:$AU$33,2,FALSE))</f>
        <v> </v>
      </c>
      <c r="AW10" s="42" t="str">
        <f>IF($M$27=0,"",HLOOKUP($M$27,$AL$32:$AU$33,2,FALSE))</f>
        <v> </v>
      </c>
      <c r="AX10" s="23" t="str">
        <f>IF($Q$27=0,"",HLOOKUP($Q$27,$AL$32:$AU$33,2,FALSE))</f>
        <v> </v>
      </c>
      <c r="AY10" s="33" t="str">
        <f>IF($U$27=0,"",HLOOKUP($U$27,$AL$32:$AU$33,2,FALSE))</f>
        <v> </v>
      </c>
      <c r="AZ10" s="42" t="str">
        <f>IF($Y$27=0,"",HLOOKUP($Y$27,$AL$32:$AU$33,2,FALSE))</f>
        <v> </v>
      </c>
      <c r="BA10" s="23" t="str">
        <f>IF($AC$27=0,"",HLOOKUP($AC$27,$AL$32:$AU$33,2,FALSE))</f>
        <v> </v>
      </c>
      <c r="BB10" s="24" t="str">
        <f>IF($AG$27=0,"",HLOOKUP($AG$27,$AL$32:$AU$33,2,FALSE))</f>
        <v> </v>
      </c>
      <c r="BC10" s="4"/>
      <c r="BD10" s="4">
        <f t="shared" si="2"/>
        <v>0</v>
      </c>
      <c r="BF10" s="4">
        <v>7</v>
      </c>
      <c r="BG10" s="4">
        <v>8</v>
      </c>
      <c r="BH10" s="4">
        <v>9</v>
      </c>
      <c r="BL10" s="22" t="str">
        <f>A27</f>
        <v>.</v>
      </c>
      <c r="BM10" s="23" t="str">
        <f>E27</f>
        <v>.</v>
      </c>
      <c r="BN10" s="33" t="str">
        <f>I27</f>
        <v>.</v>
      </c>
      <c r="BO10" s="42" t="str">
        <f>M27</f>
        <v>.</v>
      </c>
      <c r="BP10" s="23" t="str">
        <f>Q27</f>
        <v>.</v>
      </c>
      <c r="BQ10" s="33" t="str">
        <f>U27</f>
        <v>.</v>
      </c>
      <c r="BR10" s="42" t="str">
        <f>Y27</f>
        <v>.</v>
      </c>
      <c r="BS10" s="23" t="str">
        <f>AC27</f>
        <v>.</v>
      </c>
      <c r="BT10" s="24" t="str">
        <f>AG27</f>
        <v>.</v>
      </c>
    </row>
    <row r="11" spans="1:60" ht="12.75">
      <c r="A11" s="44">
        <f>IF(AND(ISTEXT(A12),COUNT(B11,C11,D11,B12,C12,D12,B13,C13,D13)=1),"S","")</f>
      </c>
      <c r="B11" s="8">
        <f>IF(AND(ISTEXT(A12),ISNUMBER($AP11),ISNUMBER(B$34),$A$12&lt;&gt;$BF11,$E$12&lt;&gt;$BF11,$I$12&lt;&gt;$BF11,$A$15&lt;&gt;$BF11,$E$15&lt;&gt;$BF11,$I$15&lt;&gt;$BF11,$A$18&lt;&gt;$BF11,$E$18&lt;&gt;$BF11,$I$18&lt;&gt;$BF11),$BF11,"")</f>
        <v>1</v>
      </c>
      <c r="C11" s="8">
        <f>IF(AND(ISTEXT(A12),ISNUMBER($AQ11),ISNUMBER(C$34),$A$12&lt;&gt;$BG11,$E$12&lt;&gt;$BG11,$I$12&lt;&gt;$BG11,$A$15&lt;&gt;$BG11,$E$15&lt;&gt;$BG11,$I$15&lt;&gt;$BG11,$A$18&lt;&gt;$BG11,$E$18&lt;&gt;$BG11,$I$18&lt;&gt;$BG11),$BG11,"")</f>
        <v>2</v>
      </c>
      <c r="D11" s="8">
        <f>IF(AND(ISTEXT(A12),ISNUMBER($AR11),ISNUMBER(D$34),$A$12&lt;&gt;$BH11,$E$12&lt;&gt;$BH11,$I$12&lt;&gt;$BH11,$A$15&lt;&gt;$BH11,$E$15&lt;&gt;$BH11,$I$15&lt;&gt;$BH11,$A$18&lt;&gt;$BH11,$E$18&lt;&gt;$BH11,$I$18&lt;&gt;$BH11),$BH11,"")</f>
        <v>3</v>
      </c>
      <c r="E11" s="46">
        <f>IF(AND(ISTEXT(E12),COUNT(F11,G11,H11,F12,G12,H12,F13,G13,H13)=1),"S","")</f>
      </c>
      <c r="F11" s="8">
        <f>IF(AND(ISTEXT(E12),ISNUMBER($AP11),ISNUMBER(F$34),$A$12&lt;&gt;$BF11,$E$12&lt;&gt;$BF11,$I$12&lt;&gt;$BF11,$A$15&lt;&gt;$BF11,$E$15&lt;&gt;$BF11,$I$15&lt;&gt;$BF11,$A$18&lt;&gt;$BF11,$E$18&lt;&gt;$BF11,$I$18&lt;&gt;$BF11),$BF11,"")</f>
        <v>1</v>
      </c>
      <c r="G11" s="8">
        <f>IF(AND(ISTEXT(E12),ISNUMBER($AQ11),ISNUMBER(G$34),$A$12&lt;&gt;$BG11,$E$12&lt;&gt;$BG11,$I$12&lt;&gt;$BG11,$A$15&lt;&gt;$BG11,$E$15&lt;&gt;$BG11,$I$15&lt;&gt;$BG11,$A$18&lt;&gt;$BG11,$E$18&lt;&gt;$BG11,$I$18&lt;&gt;$BG11),$BG11,"")</f>
        <v>2</v>
      </c>
      <c r="H11" s="9">
        <f>IF(AND(ISTEXT(E12),ISNUMBER($AR11),ISNUMBER(H$34),$A$12&lt;&gt;$BH11,$E$12&lt;&gt;$BH11,$I$12&lt;&gt;$BH11,$A$15&lt;&gt;$BH11,$E$15&lt;&gt;$BH11,$I$15&lt;&gt;$BH11,$A$18&lt;&gt;$BH11,$E$18&lt;&gt;$BH11,$I$18&lt;&gt;$BH11),$BH11,"")</f>
        <v>3</v>
      </c>
      <c r="I11" s="52">
        <f>IF(AND(ISTEXT(I12),COUNT(J11,K11,L11,J12,K12,L12,J13,K13,L13)=1),"S","")</f>
      </c>
      <c r="J11" s="8">
        <f>IF(AND(ISTEXT(I12),ISNUMBER($AP11),ISNUMBER(J$34),$A$12&lt;&gt;$BF11,$E$12&lt;&gt;$BF11,$I$12&lt;&gt;$BF11,$A$15&lt;&gt;$BF11,$E$15&lt;&gt;$BF11,$I$15&lt;&gt;$BF11,$A$18&lt;&gt;$BF11,$E$18&lt;&gt;$BF11,$I$18&lt;&gt;$BF11),$BF11,"")</f>
        <v>1</v>
      </c>
      <c r="K11" s="8">
        <f>IF(AND(ISTEXT(I12),ISNUMBER($AQ11),ISNUMBER(K$34),$A$12&lt;&gt;$BG11,$E$12&lt;&gt;$BG11,$I$12&lt;&gt;$BG11,$A$15&lt;&gt;$BG11,$E$15&lt;&gt;$BG11,$I$15&lt;&gt;$BG11,$A$18&lt;&gt;$BG11,$E$18&lt;&gt;$BG11,$I$18&lt;&gt;$BG11),$BG11,"")</f>
        <v>2</v>
      </c>
      <c r="L11" s="10">
        <f>IF(AND(ISTEXT(I12),ISNUMBER($AR11),ISNUMBER(L$34),$A$12&lt;&gt;$BH11,$E$12&lt;&gt;$BH11,$I$12&lt;&gt;$BH11,$A$15&lt;&gt;$BH11,$E$15&lt;&gt;$BH11,$I$15&lt;&gt;$BH11,$A$18&lt;&gt;$BH11,$E$18&lt;&gt;$BH11,$I$18&lt;&gt;$BH11),$BH11,"")</f>
        <v>3</v>
      </c>
      <c r="M11" s="44">
        <f>IF(AND(ISTEXT(M12),COUNT(N11,O11,P11,N12,O12,P12,N13,O13,P13)=1),"S","")</f>
      </c>
      <c r="N11" s="8">
        <f>IF(AND(ISTEXT(M12),ISNUMBER($AP11),ISNUMBER(N$34),$M$12&lt;&gt;$BF11,$Q$12&lt;&gt;$BF11,$U$12&lt;&gt;$BF11,$M$15&lt;&gt;$BF11,$Q$15&lt;&gt;$BF11,$U$15&lt;&gt;$BF11,$M$18&lt;&gt;$BF11,$Q$18&lt;&gt;$BF11,$U$18&lt;&gt;$BF11),$BF11,"")</f>
        <v>1</v>
      </c>
      <c r="O11" s="8">
        <f>IF(AND(ISTEXT(M12),ISNUMBER($AQ11),ISNUMBER(O$34),$M$12&lt;&gt;$BG11,$Q$12&lt;&gt;$BG11,$U$12&lt;&gt;$BG11,$M$15&lt;&gt;$BG11,$Q$15&lt;&gt;$BG11,$U$15&lt;&gt;$BG11,$M$18&lt;&gt;$BG11,$Q$18&lt;&gt;$BG11,$U$18&lt;&gt;$BG11),$BG11,"")</f>
        <v>2</v>
      </c>
      <c r="P11" s="9">
        <f>IF(AND(ISTEXT(M12),ISNUMBER($AR11),ISNUMBER(P$34),$M$12&lt;&gt;$BH11,$Q$12&lt;&gt;$BH11,$U$12&lt;&gt;$BH11,$M$15&lt;&gt;$BH11,$Q$15&lt;&gt;$BH11,$U$15&lt;&gt;$BH11,$M$18&lt;&gt;$BH11,$Q$18&lt;&gt;$BH11,$U$18&lt;&gt;$BH11),$BH11,"")</f>
        <v>3</v>
      </c>
      <c r="Q11" s="52">
        <f>IF(AND(ISTEXT(Q12),COUNT(R11,S11,T11,R12,S12,T12,R13,S13,T13)=1),"S","")</f>
      </c>
      <c r="R11" s="8">
        <f>IF(AND(ISTEXT(Q12),ISNUMBER($AP11),ISNUMBER(R$34),$M$12&lt;&gt;$BF11,$Q$12&lt;&gt;$BF11,$U$12&lt;&gt;$BF11,$M$15&lt;&gt;$BF11,$Q$15&lt;&gt;$BF11,$U$15&lt;&gt;$BF11,$M$18&lt;&gt;$BF11,$Q$18&lt;&gt;$BF11,$U$18&lt;&gt;$BF11),$BF11,"")</f>
        <v>1</v>
      </c>
      <c r="S11" s="8">
        <f>IF(AND(ISTEXT(Q12),ISNUMBER($AQ11),ISNUMBER(S$34),$M$12&lt;&gt;$BG11,$Q$12&lt;&gt;$BG11,$U$12&lt;&gt;$BG11,$M$15&lt;&gt;$BG11,$Q$15&lt;&gt;$BG11,$U$15&lt;&gt;$BG11,$M$18&lt;&gt;$BG11,$Q$18&lt;&gt;$BG11,$U$18&lt;&gt;$BG11),$BG11,"")</f>
        <v>2</v>
      </c>
      <c r="T11" s="8">
        <f>IF(AND(ISTEXT(Q12),ISNUMBER($AR11),ISNUMBER(T$34),$M$12&lt;&gt;$BH11,$Q$12&lt;&gt;$BH11,$U$12&lt;&gt;$BH11,$M$15&lt;&gt;$BH11,$Q$15&lt;&gt;$BH11,$U$15&lt;&gt;$BH11,$M$18&lt;&gt;$BH11,$Q$18&lt;&gt;$BH11,$U$18&lt;&gt;$BH11),$BH11,"")</f>
        <v>3</v>
      </c>
      <c r="U11" s="46">
        <f>IF(AND(ISTEXT(U12),COUNT(V11,W11,X11,V12,W12,X12,V13,W13,X13)=1),"S","")</f>
      </c>
      <c r="V11" s="8">
        <f>IF(AND(ISTEXT(U12),ISNUMBER($AP11),ISNUMBER(V$34),$M$12&lt;&gt;$BF11,$Q$12&lt;&gt;$BF11,$U$12&lt;&gt;$BF11,$M$15&lt;&gt;$BF11,$Q$15&lt;&gt;$BF11,$U$15&lt;&gt;$BF11,$M$18&lt;&gt;$BF11,$Q$18&lt;&gt;$BF11,$U$18&lt;&gt;$BF11),$BF11,"")</f>
        <v>1</v>
      </c>
      <c r="W11" s="8">
        <f>IF(AND(ISTEXT(U12),ISNUMBER($AQ11),ISNUMBER(W$34),$M$12&lt;&gt;$BG11,$Q$12&lt;&gt;$BG11,$U$12&lt;&gt;$BG11,$M$15&lt;&gt;$BG11,$Q$15&lt;&gt;$BG11,$U$15&lt;&gt;$BG11,$M$18&lt;&gt;$BG11,$Q$18&lt;&gt;$BG11,$U$18&lt;&gt;$BG11),$BG11,"")</f>
        <v>2</v>
      </c>
      <c r="X11" s="10">
        <f>IF(AND(ISTEXT(U12),ISNUMBER($AR11),ISNUMBER(X$34),$M$12&lt;&gt;$BH11,$Q$12&lt;&gt;$BH11,$U$12&lt;&gt;$BH11,$M$15&lt;&gt;$BH11,$Q$15&lt;&gt;$BH11,$U$15&lt;&gt;$BH11,$M$18&lt;&gt;$BH11,$Q$18&lt;&gt;$BH11,$U$18&lt;&gt;$BH11),$BH11,"")</f>
        <v>3</v>
      </c>
      <c r="Y11" s="44">
        <f>IF(AND(ISTEXT(Y12),COUNT(Z11,AA11,AB11,Z12,AA12,AB12,Z13,AA13,AB13)=1),"S","")</f>
      </c>
      <c r="Z11" s="8">
        <f>IF(AND(ISTEXT(Y12),ISNUMBER($AP11),ISNUMBER(Z$34),$Y$12&lt;&gt;$BF11,$AC$12&lt;&gt;$BF11,$AG$12&lt;&gt;$BF11,$Y$15&lt;&gt;$BF11,$AC$15&lt;&gt;$BF11,$AG$15&lt;&gt;$BF11,$Y$18&lt;&gt;$BF11,$AC$18&lt;&gt;$BF11,$AG$18&lt;&gt;$BF11),$BF11,"")</f>
        <v>1</v>
      </c>
      <c r="AA11" s="8">
        <f>IF(AND(ISTEXT(Y12),ISNUMBER($AQ11),ISNUMBER(AA$34),$Y$12&lt;&gt;$AQ11,$AC$12&lt;&gt;$AQ11,$AG$12&lt;&gt;$AQ11,$Y$15&lt;&gt;$AQ11,$AC$15&lt;&gt;$AQ11,$AG$15&lt;&gt;$AQ11,$Y$18&lt;&gt;$AQ11,$AC$18&lt;&gt;$AQ11,$AG$18&lt;&gt;$AQ11),$AQ11,"")</f>
        <v>2</v>
      </c>
      <c r="AB11" s="8">
        <f>IF(AND(ISTEXT(Y12),ISNUMBER($AR11),ISNUMBER(AB$34),$Y$12&lt;&gt;$AR11,$AC$12&lt;&gt;$AR11,$AG$12&lt;&gt;$AR11,$Y$15&lt;&gt;$AR11,$AC$15&lt;&gt;$AR11,$AG$15&lt;&gt;$AR11,$Y$18&lt;&gt;$AR11,$AC$18&lt;&gt;$AR11,$AG$18&lt;&gt;$AR11),$AR11,"")</f>
        <v>3</v>
      </c>
      <c r="AC11" s="46">
        <f>IF(AND(ISTEXT(AC12),COUNT(AD11,AE11,AF11,AD12,AE12,AF12,AD13,AE13,AF13)=1),"S","")</f>
      </c>
      <c r="AD11" s="8">
        <f>IF(AND(ISTEXT(AC12),ISNUMBER($AP11),ISNUMBER(AD$34),$Y$12&lt;&gt;$BF11,$AC$12&lt;&gt;$BF11,$AG$12&lt;&gt;$BF11,$Y$15&lt;&gt;$BF11,$AC$15&lt;&gt;$BF11,$AG$15&lt;&gt;$BF11,$Y$18&lt;&gt;$BF11,$AC$18&lt;&gt;$BF11,$AG$18&lt;&gt;$BF11),$BF11,"")</f>
        <v>1</v>
      </c>
      <c r="AE11" s="8">
        <f>IF(AND(ISTEXT(AC12),ISNUMBER($AQ11),ISNUMBER(AE$34),$Y$12&lt;&gt;$AQ11,$AC$12&lt;&gt;$AQ11,$AG$12&lt;&gt;$AQ11,$Y$15&lt;&gt;$AQ11,$AC$15&lt;&gt;$AQ11,$AG$15&lt;&gt;$AQ11,$Y$18&lt;&gt;$AQ11,$AC$18&lt;&gt;$AQ11,$AG$18&lt;&gt;$AQ11),$AQ11,"")</f>
        <v>2</v>
      </c>
      <c r="AF11" s="9">
        <f>IF(AND(ISTEXT(AC12),ISNUMBER($AR11),ISNUMBER(AF$34),$Y$12&lt;&gt;$AR11,$AC$12&lt;&gt;$AR11,$AG$12&lt;&gt;$AR11,$Y$15&lt;&gt;$AR11,$AC$15&lt;&gt;$AR11,$AG$15&lt;&gt;$AR11,$Y$18&lt;&gt;$AR11,$AC$18&lt;&gt;$AR11,$AG$18&lt;&gt;$AR11),$AR11,"")</f>
        <v>3</v>
      </c>
      <c r="AG11" s="52">
        <f>IF(AND(ISTEXT(AG12),COUNT(AH11,AI11,AJ11,AH12,AI12,AJ12,AH13,AI13,AJ13)=1),"S","")</f>
      </c>
      <c r="AH11" s="8">
        <f>IF(AND(ISTEXT(AG12),ISNUMBER($AP11),ISNUMBER(AH$34),$Y$12&lt;&gt;$BF11,$AC$12&lt;&gt;$BF11,$AG$12&lt;&gt;$BF11,$Y$15&lt;&gt;$BF11,$AC$15&lt;&gt;$BF11,$AG$15&lt;&gt;$BF11,$Y$18&lt;&gt;$BF11,$AC$18&lt;&gt;$BF11,$AG$18&lt;&gt;$BF11),$BF11,"")</f>
        <v>1</v>
      </c>
      <c r="AI11" s="8">
        <f>IF(AND(ISTEXT(AG12),ISNUMBER($AQ11),ISNUMBER(AI$34),$Y$12&lt;&gt;$AQ11,$AC$12&lt;&gt;$AQ11,$AG$12&lt;&gt;$AQ11,$Y$15&lt;&gt;$AQ11,$AC$15&lt;&gt;$AQ11,$AG$15&lt;&gt;$AQ11,$Y$18&lt;&gt;$AQ11,$AC$18&lt;&gt;$AQ11,$AG$18&lt;&gt;$AQ11),$AQ11,"")</f>
        <v>2</v>
      </c>
      <c r="AJ11" s="10">
        <f>IF(AND(ISTEXT(AG12),ISNUMBER($AR11),ISNUMBER(AJ$34),$Y$12&lt;&gt;$AR11,$AC$12&lt;&gt;$AR11,$AG$12&lt;&gt;$AR11,$Y$15&lt;&gt;$AR11,$AC$15&lt;&gt;$AR11,$AG$15&lt;&gt;$AR11,$Y$18&lt;&gt;$AR11,$AC$18&lt;&gt;$AR11,$AG$18&lt;&gt;$AR11),$AR11,"")</f>
        <v>3</v>
      </c>
      <c r="AK11" s="4"/>
      <c r="AL11" s="11">
        <f t="shared" si="0"/>
        <v>9</v>
      </c>
      <c r="AM11" s="8">
        <f t="shared" si="3"/>
        <v>9</v>
      </c>
      <c r="AN11" s="10">
        <f t="shared" si="4"/>
        <v>9</v>
      </c>
      <c r="AO11" s="4"/>
      <c r="AP11" s="4">
        <f>IF(AND($A12&lt;&gt;BF11,$E12&lt;&gt;BF11,$I12&lt;&gt;BF11,$M12&lt;&gt;BF11,$Q12&lt;&gt;BF11,$U12&lt;&gt;BF11,$Y12&lt;&gt;BF11,$AC12&lt;&gt;BF11,$AG12&lt;&gt;BF11),BF11,"")</f>
        <v>1</v>
      </c>
      <c r="AQ11" s="4">
        <f>IF(AND($A12&lt;&gt;BG11,$E12&lt;&gt;BG11,$I12&lt;&gt;BG11,$M12&lt;&gt;BG11,$Q12&lt;&gt;BG11,$U12&lt;&gt;BG11,$Y12&lt;&gt;BG11,$AC12&lt;&gt;BG11,$AG12&lt;&gt;BG11),BG11,"")</f>
        <v>2</v>
      </c>
      <c r="AR11" s="4">
        <f>IF(AND($A12&lt;&gt;BH11,$E12&lt;&gt;BH11,$I12&lt;&gt;BH11,$M12&lt;&gt;BH11,$Q12&lt;&gt;BH11,$U12&lt;&gt;BH11,$Y12&lt;&gt;BH11,$AC12&lt;&gt;BH11,$AG12&lt;&gt;BH11),BH11,"")</f>
        <v>3</v>
      </c>
      <c r="AT11" t="s">
        <v>25</v>
      </c>
      <c r="BF11" s="4">
        <v>1</v>
      </c>
      <c r="BG11" s="4">
        <v>2</v>
      </c>
      <c r="BH11" s="4">
        <v>3</v>
      </c>
    </row>
    <row r="12" spans="1:60" ht="12.75">
      <c r="A12" s="28" t="str">
        <f>HLOOKUP($AL$40,$AL$31:$AU$32,2,FALSE)</f>
        <v>.</v>
      </c>
      <c r="B12" s="6">
        <f>IF(AND(ISTEXT(A12),ISNUMBER($AP12),ISNUMBER(B$35),$A$12&lt;&gt;$BF12,$E$12&lt;&gt;$BF12,$I$12&lt;&gt;$BF12,$A$15&lt;&gt;$BF12,$E$15&lt;&gt;$BF12,$I$15&lt;&gt;$BF12,$A$18&lt;&gt;$BF12,$E$18&lt;&gt;$BF12,$I$18&lt;&gt;$BF12),$BF12,"")</f>
        <v>4</v>
      </c>
      <c r="C12" s="6">
        <f>IF(AND(ISTEXT(A12),ISNUMBER($AQ12),ISNUMBER(C$35),$A$12&lt;&gt;$BG12,$E$12&lt;&gt;$BG12,$I$12&lt;&gt;$BG12,$A$15&lt;&gt;$BG12,$E$15&lt;&gt;$BG12,$I$15&lt;&gt;$BG12,$A$18&lt;&gt;$BG12,$E$18&lt;&gt;$BG12,$I$18&lt;&gt;$BG12),$BG12,"")</f>
        <v>5</v>
      </c>
      <c r="D12" s="6">
        <f>IF(AND(ISTEXT(A12),ISNUMBER($AR12),ISNUMBER(D$35),$A$12&lt;&gt;$BH12,$E$12&lt;&gt;$BH12,$I$12&lt;&gt;$BH12,$A$15&lt;&gt;$BH12,$E$15&lt;&gt;$BH12,$I$15&lt;&gt;$BH12,$A$18&lt;&gt;$BH12,$E$18&lt;&gt;$BH12,$I$18&lt;&gt;$BH12),$BH12,"")</f>
        <v>6</v>
      </c>
      <c r="E12" s="45" t="str">
        <f>HLOOKUP($AM$40,$AL$31:$AU$32,2,FALSE)</f>
        <v>.</v>
      </c>
      <c r="F12" s="6">
        <f>IF(AND(ISTEXT(E12),ISNUMBER($AP12),ISNUMBER(F$35),$A$12&lt;&gt;$BF12,$E$12&lt;&gt;$BF12,$I$12&lt;&gt;$BF12,$A$15&lt;&gt;$BF12,$E$15&lt;&gt;$BF12,$I$15&lt;&gt;$BF12,$A$18&lt;&gt;$BF12,$E$18&lt;&gt;$BF12,$I$18&lt;&gt;$BF12),$BF12,"")</f>
        <v>4</v>
      </c>
      <c r="G12" s="6">
        <f>IF(AND(ISTEXT(E12),ISNUMBER($AQ12),ISNUMBER(G$35),$A$12&lt;&gt;$BG12,$E$12&lt;&gt;$BG12,$I$12&lt;&gt;$BG12,$A$15&lt;&gt;$BG12,$E$15&lt;&gt;$BG12,$I$15&lt;&gt;$BG12,$A$18&lt;&gt;$BG12,$E$18&lt;&gt;$BG12,$I$18&lt;&gt;$BG12),$BG12,"")</f>
        <v>5</v>
      </c>
      <c r="H12" s="13">
        <f>IF(AND(ISTEXT(E12),ISNUMBER($AR12),ISNUMBER(H$35),$A$12&lt;&gt;$BH12,$E$12&lt;&gt;$BH12,$I$12&lt;&gt;$BH12,$A$15&lt;&gt;$BH12,$E$15&lt;&gt;$BH12,$I$15&lt;&gt;$BH12,$A$18&lt;&gt;$BH12,$E$18&lt;&gt;$BH12,$I$18&lt;&gt;$BH12),$BH12,"")</f>
        <v>6</v>
      </c>
      <c r="I12" s="14" t="str">
        <f>HLOOKUP($AN$40,$AL$31:$AU$32,2,FALSE)</f>
        <v>.</v>
      </c>
      <c r="J12" s="6">
        <f>IF(AND(ISTEXT(I12),ISNUMBER($AP12),ISNUMBER(J$35),$A$12&lt;&gt;$BF12,$E$12&lt;&gt;$BF12,$I$12&lt;&gt;$BF12,$A$15&lt;&gt;$BF12,$E$15&lt;&gt;$BF12,$I$15&lt;&gt;$BF12,$A$18&lt;&gt;$BF12,$E$18&lt;&gt;$BF12,$I$18&lt;&gt;$BF12),$BF12,"")</f>
        <v>4</v>
      </c>
      <c r="K12" s="6">
        <f>IF(AND(ISTEXT(I12),ISNUMBER($AQ12),ISNUMBER(K$35),$A$12&lt;&gt;$BG12,$E$12&lt;&gt;$BG12,$I$12&lt;&gt;$BG12,$A$15&lt;&gt;$BG12,$E$15&lt;&gt;$BG12,$I$15&lt;&gt;$BG12,$A$18&lt;&gt;$BG12,$E$18&lt;&gt;$BG12,$I$18&lt;&gt;$BG12),$BG12,"")</f>
        <v>5</v>
      </c>
      <c r="L12" s="15">
        <f>IF(AND(ISTEXT(I12),ISNUMBER($AR12),ISNUMBER(L$35),$A$12&lt;&gt;$BH12,$E$12&lt;&gt;$BH12,$I$12&lt;&gt;$BH12,$A$15&lt;&gt;$BH12,$E$15&lt;&gt;$BH12,$I$15&lt;&gt;$BH12,$A$18&lt;&gt;$BH12,$E$18&lt;&gt;$BH12,$I$18&lt;&gt;$BH12),$BH12,"")</f>
        <v>6</v>
      </c>
      <c r="M12" s="12" t="str">
        <f>HLOOKUP($AO$40,$AL$31:$AU$32,2,FALSE)</f>
        <v>.</v>
      </c>
      <c r="N12" s="6">
        <f>IF(AND(ISTEXT(M12),ISNUMBER($AP12),ISNUMBER(N$35),$M$12&lt;&gt;$BF12,$Q$12&lt;&gt;$BF12,$U$12&lt;&gt;$BF12,$M$15&lt;&gt;$BF12,$Q$15&lt;&gt;$BF12,$U$15&lt;&gt;$BF12,$M$18&lt;&gt;$BF12,$Q$18&lt;&gt;$BF12,$U$18&lt;&gt;$BF12),$BF12,"")</f>
        <v>4</v>
      </c>
      <c r="O12" s="6">
        <f>IF(AND(ISTEXT(M12),ISNUMBER($AQ12),ISNUMBER(O$35),$M$12&lt;&gt;$BG12,$Q$12&lt;&gt;$BG12,$U$12&lt;&gt;$BG12,$M$15&lt;&gt;$BG12,$Q$15&lt;&gt;$BG12,$U$15&lt;&gt;$BG12,$M$18&lt;&gt;$BG12,$Q$18&lt;&gt;$BG12,$U$18&lt;&gt;$BG12),$BG12,"")</f>
        <v>5</v>
      </c>
      <c r="P12" s="13">
        <f>IF(AND(ISTEXT(M12),ISNUMBER($AR12),ISNUMBER(P$35),$M$12&lt;&gt;$BH12,$Q$12&lt;&gt;$BH12,$U$12&lt;&gt;$BH12,$M$15&lt;&gt;$BH12,$Q$15&lt;&gt;$BH12,$U$15&lt;&gt;$BH12,$M$18&lt;&gt;$BH12,$Q$18&lt;&gt;$BH12,$U$18&lt;&gt;$BH12),$BH12,"")</f>
        <v>6</v>
      </c>
      <c r="Q12" s="14" t="str">
        <f>HLOOKUP($AP$40,$AL$31:$AU$32,2,FALSE)</f>
        <v>.</v>
      </c>
      <c r="R12" s="6">
        <f>IF(AND(ISTEXT(Q12),ISNUMBER($AP12),ISNUMBER(R$35),$M$12&lt;&gt;$BF12,$Q$12&lt;&gt;$BF12,$U$12&lt;&gt;$BF12,$M$15&lt;&gt;$BF12,$Q$15&lt;&gt;$BF12,$U$15&lt;&gt;$BF12,$M$18&lt;&gt;$BF12,$Q$18&lt;&gt;$BF12,$U$18&lt;&gt;$BF12),$BF12,"")</f>
        <v>4</v>
      </c>
      <c r="S12" s="6">
        <f>IF(AND(ISTEXT(Q12),ISNUMBER($AQ12),ISNUMBER(S$35),$M$12&lt;&gt;$BG12,$Q$12&lt;&gt;$BG12,$U$12&lt;&gt;$BG12,$M$15&lt;&gt;$BG12,$Q$15&lt;&gt;$BG12,$U$15&lt;&gt;$BG12,$M$18&lt;&gt;$BG12,$Q$18&lt;&gt;$BG12,$U$18&lt;&gt;$BG12),$BG12,"")</f>
        <v>5</v>
      </c>
      <c r="T12" s="6">
        <f>IF(AND(ISTEXT(Q12),ISNUMBER($AR12),ISNUMBER(T$35),$M$12&lt;&gt;$BH12,$Q$12&lt;&gt;$BH12,$U$12&lt;&gt;$BH12,$M$15&lt;&gt;$BH12,$Q$15&lt;&gt;$BH12,$U$15&lt;&gt;$BH12,$M$18&lt;&gt;$BH12,$Q$18&lt;&gt;$BH12,$U$18&lt;&gt;$BH12),$BH12,"")</f>
        <v>6</v>
      </c>
      <c r="U12" s="14" t="str">
        <f>HLOOKUP($AQ$40,$AL$31:$AU$32,2,FALSE)</f>
        <v>.</v>
      </c>
      <c r="V12" s="6">
        <f>IF(AND(ISTEXT(U12),ISNUMBER($AP12),ISNUMBER(V$35),$M$12&lt;&gt;$BF12,$Q$12&lt;&gt;$BF12,$U$12&lt;&gt;$BF12,$M$15&lt;&gt;$BF12,$Q$15&lt;&gt;$BF12,$U$15&lt;&gt;$BF12,$M$18&lt;&gt;$BF12,$Q$18&lt;&gt;$BF12,$U$18&lt;&gt;$BF12),$BF12,"")</f>
        <v>4</v>
      </c>
      <c r="W12" s="6">
        <f>IF(AND(ISTEXT(U12),ISNUMBER($AQ12),ISNUMBER(W$35),$M$12&lt;&gt;$BG12,$Q$12&lt;&gt;$BG12,$U$12&lt;&gt;$BG12,$M$15&lt;&gt;$BG12,$Q$15&lt;&gt;$BG12,$U$15&lt;&gt;$BG12,$M$18&lt;&gt;$BG12,$Q$18&lt;&gt;$BG12,$U$18&lt;&gt;$BG12),$BG12,"")</f>
        <v>5</v>
      </c>
      <c r="X12" s="15">
        <f>IF(AND(ISTEXT(U12),ISNUMBER($AR12),ISNUMBER(X$35),$M$12&lt;&gt;$BH12,$Q$12&lt;&gt;$BH12,$U$12&lt;&gt;$BH12,$M$15&lt;&gt;$BH12,$Q$15&lt;&gt;$BH12,$U$15&lt;&gt;$BH12,$M$18&lt;&gt;$BH12,$Q$18&lt;&gt;$BH12,$U$18&lt;&gt;$BH12),$BH12,"")</f>
        <v>6</v>
      </c>
      <c r="Y12" s="12" t="str">
        <f>HLOOKUP($AR$40,$AL$31:$AU$32,2,FALSE)</f>
        <v>.</v>
      </c>
      <c r="Z12" s="6">
        <f>IF(AND(ISTEXT(Y12),ISNUMBER($AP12),ISNUMBER(Z$35),$Y$12&lt;&gt;$BF12,$AC$12&lt;&gt;$BF12,$AG$12&lt;&gt;$BF12,$Y$15&lt;&gt;$BF12,$AC$15&lt;&gt;$BF12,$AG$15&lt;&gt;$BF12,$Y$18&lt;&gt;$BF12,$AC$18&lt;&gt;$BF12,$AG$18&lt;&gt;$BF12),$BF12,"")</f>
        <v>4</v>
      </c>
      <c r="AA12" s="6">
        <f>IF(AND(ISTEXT(Y12),ISNUMBER($AQ12),ISNUMBER(AA$35),$Y$12&lt;&gt;$AQ12,$AC$12&lt;&gt;$AQ12,$AG$12&lt;&gt;$AQ12,$Y$15&lt;&gt;$AQ12,$AC$15&lt;&gt;$AQ12,$AG$15&lt;&gt;$AQ12,$Y$18&lt;&gt;$AQ12,$AC$18&lt;&gt;$AQ12,$AG$18&lt;&gt;$AQ12),$AQ12,"")</f>
        <v>5</v>
      </c>
      <c r="AB12" s="6">
        <f>IF(AND(ISTEXT(Y12),ISNUMBER($AR12),ISNUMBER(AB$35),$Y$12&lt;&gt;$AR12,$AC$12&lt;&gt;$AR12,$AG$12&lt;&gt;$AR12,$Y$15&lt;&gt;$AR12,$AC$15&lt;&gt;$AR12,$AG$15&lt;&gt;$AR12,$Y$18&lt;&gt;$AR12,$AC$18&lt;&gt;$AR12,$AG$18&lt;&gt;$AR12),$AR12,"")</f>
        <v>6</v>
      </c>
      <c r="AC12" s="14" t="str">
        <f>HLOOKUP($AS$40,$AL$31:$AU$32,2,FALSE)</f>
        <v>.</v>
      </c>
      <c r="AD12" s="6">
        <f>IF(AND(ISTEXT(AC12),ISNUMBER($AP12),ISNUMBER(AD$35),$Y$12&lt;&gt;$BF12,$AC$12&lt;&gt;$BF12,$AG$12&lt;&gt;$BF12,$Y$15&lt;&gt;$BF12,$AC$15&lt;&gt;$BF12,$AG$15&lt;&gt;$BF12,$Y$18&lt;&gt;$BF12,$AC$18&lt;&gt;$BF12,$AG$18&lt;&gt;$BF12),$BF12,"")</f>
        <v>4</v>
      </c>
      <c r="AE12" s="6">
        <f>IF(AND(ISTEXT(AC12),ISNUMBER($AQ12),ISNUMBER(AE$35),$Y$12&lt;&gt;$AQ12,$AC$12&lt;&gt;$AQ12,$AG$12&lt;&gt;$AQ12,$Y$15&lt;&gt;$AQ12,$AC$15&lt;&gt;$AQ12,$AG$15&lt;&gt;$AQ12,$Y$18&lt;&gt;$AQ12,$AC$18&lt;&gt;$AQ12,$AG$18&lt;&gt;$AQ12),$AQ12,"")</f>
        <v>5</v>
      </c>
      <c r="AF12" s="13">
        <f>IF(AND(ISTEXT(AC12),ISNUMBER($AR12),ISNUMBER(AF$35),$Y$12&lt;&gt;$AR12,$AC$12&lt;&gt;$AR12,$AG$12&lt;&gt;$AR12,$Y$15&lt;&gt;$AR12,$AC$15&lt;&gt;$AR12,$AG$15&lt;&gt;$AR12,$Y$18&lt;&gt;$AR12,$AC$18&lt;&gt;$AR12,$AG$18&lt;&gt;$AR12),$AR12,"")</f>
        <v>6</v>
      </c>
      <c r="AG12" s="14" t="str">
        <f>HLOOKUP($AT$40,$AL$31:$AU$32,2,FALSE)</f>
        <v>.</v>
      </c>
      <c r="AH12" s="6">
        <f>IF(AND(ISTEXT(AG12),ISNUMBER($AP12),ISNUMBER(AH$35),$Y$12&lt;&gt;$BF12,$AC$12&lt;&gt;$BF12,$AG$12&lt;&gt;$BF12,$Y$15&lt;&gt;$BF12,$AC$15&lt;&gt;$BF12,$AG$15&lt;&gt;$BF12,$Y$18&lt;&gt;$BF12,$AC$18&lt;&gt;$BF12,$AG$18&lt;&gt;$BF12),$BF12,"")</f>
        <v>4</v>
      </c>
      <c r="AI12" s="6">
        <f>IF(AND(ISTEXT(AG12),ISNUMBER($AQ12),ISNUMBER(AI$35),$Y$12&lt;&gt;$AQ12,$AC$12&lt;&gt;$AQ12,$AG$12&lt;&gt;$AQ12,$Y$15&lt;&gt;$AQ12,$AC$15&lt;&gt;$AQ12,$AG$15&lt;&gt;$AQ12,$Y$18&lt;&gt;$AQ12,$AC$18&lt;&gt;$AQ12,$AG$18&lt;&gt;$AQ12),$AQ12,"")</f>
        <v>5</v>
      </c>
      <c r="AJ12" s="15">
        <f>IF(AND(ISTEXT(AG12),ISNUMBER($AR12),ISNUMBER(AJ$35),$Y$12&lt;&gt;$AR12,$AC$12&lt;&gt;$AR12,$AG$12&lt;&gt;$AR12,$Y$15&lt;&gt;$AR12,$AC$15&lt;&gt;$AR12,$AG$15&lt;&gt;$AR12,$Y$18&lt;&gt;$AR12,$AC$18&lt;&gt;$AR12,$AG$18&lt;&gt;$AR12),$AR12,"")</f>
        <v>6</v>
      </c>
      <c r="AK12" s="4"/>
      <c r="AL12" s="16">
        <f t="shared" si="0"/>
        <v>9</v>
      </c>
      <c r="AM12" s="6">
        <f t="shared" si="3"/>
        <v>9</v>
      </c>
      <c r="AN12" s="15">
        <f t="shared" si="4"/>
        <v>9</v>
      </c>
      <c r="AO12" s="4"/>
      <c r="AP12" s="4">
        <f>IF(AND($A12&lt;&gt;BF12,$E12&lt;&gt;BF12,$I12&lt;&gt;BF12,$M12&lt;&gt;BF12,$Q12&lt;&gt;BF12,$U12&lt;&gt;BF12,$Y12&lt;&gt;BF12,$AC12&lt;&gt;BF12,$AG12&lt;&gt;BF12),BF12,"")</f>
        <v>4</v>
      </c>
      <c r="AQ12" s="4">
        <f>IF(AND($A12&lt;&gt;BG12,$E12&lt;&gt;BG12,$I12&lt;&gt;BG12,$M12&lt;&gt;BG12,$Q12&lt;&gt;BG12,$U12&lt;&gt;BG12,$Y12&lt;&gt;BG12,$AC12&lt;&gt;BG12,$AG12&lt;&gt;BG12),BG12,"")</f>
        <v>5</v>
      </c>
      <c r="AR12" s="4">
        <f>IF(AND($A12&lt;&gt;BH12,$E12&lt;&gt;BH12,$I12&lt;&gt;BH12,$M12&lt;&gt;BH12,$Q12&lt;&gt;BH12,$U12&lt;&gt;BH12,$Y12&lt;&gt;BH12,$AC12&lt;&gt;BH12,$AG12&lt;&gt;BH12),BH12,"")</f>
        <v>6</v>
      </c>
      <c r="AT12" s="2" t="s">
        <v>5</v>
      </c>
      <c r="BF12" s="4">
        <v>4</v>
      </c>
      <c r="BG12" s="4">
        <v>5</v>
      </c>
      <c r="BH12" s="4">
        <v>6</v>
      </c>
    </row>
    <row r="13" spans="1:60" ht="13.5" thickBot="1">
      <c r="A13" s="17">
        <f>IF(AND(ISTEXT(A12),SUM(B11:D13)=0),"X","")</f>
      </c>
      <c r="B13" s="18">
        <f>IF(AND(ISTEXT(A12),ISNUMBER($AP13),ISNUMBER(B$36),$A$12&lt;&gt;$BF13,$E$12&lt;&gt;$BF13,$I$12&lt;&gt;$BF13,$A$15&lt;&gt;$BF13,$E$15&lt;&gt;$BF13,$I$15&lt;&gt;$BF13,$A$18&lt;&gt;$BF13,$E$18&lt;&gt;$BF13,$I$18&lt;&gt;$BF13),$BF13,"")</f>
        <v>7</v>
      </c>
      <c r="C13" s="18">
        <f>IF(AND(ISTEXT(A12),ISNUMBER($AQ13),ISNUMBER(C$36),$A$12&lt;&gt;$BG13,$E$12&lt;&gt;$BG13,$I$12&lt;&gt;$BG13,$A$15&lt;&gt;$BG13,$E$15&lt;&gt;$BG13,$I$15&lt;&gt;$BG13,$A$18&lt;&gt;$BG13,$E$18&lt;&gt;$BG13,$I$18&lt;&gt;$BG13),$BG13,"")</f>
        <v>8</v>
      </c>
      <c r="D13" s="18">
        <f>IF(AND(ISTEXT(A12),ISNUMBER($AR13),ISNUMBER(D$36),$A$12&lt;&gt;$BH13,$E$12&lt;&gt;$BH13,$I$12&lt;&gt;$BH13,$A$15&lt;&gt;$BH13,$E$15&lt;&gt;$BH13,$I$15&lt;&gt;$BH13,$A$18&lt;&gt;$BH13,$E$18&lt;&gt;$BH13,$I$18&lt;&gt;$BH13),$BH13,"")</f>
        <v>9</v>
      </c>
      <c r="E13" s="20">
        <f>IF(AND(ISTEXT(E12),SUM(F11:H13)=0),"X","")</f>
      </c>
      <c r="F13" s="18">
        <f>IF(AND(ISTEXT(E12),ISNUMBER($AP13),ISNUMBER(F$36),$A$12&lt;&gt;$BF13,$E$12&lt;&gt;$BF13,$I$12&lt;&gt;$BF13,$A$15&lt;&gt;$BF13,$E$15&lt;&gt;$BF13,$I$15&lt;&gt;$BF13,$A$18&lt;&gt;$BF13,$E$18&lt;&gt;$BF13,$I$18&lt;&gt;$BF13),$BF13,"")</f>
        <v>7</v>
      </c>
      <c r="G13" s="18">
        <f>IF(AND(ISTEXT(E12),ISNUMBER($AQ13),ISNUMBER(G$36),$A$12&lt;&gt;$BG13,$E$12&lt;&gt;$BG13,$I$12&lt;&gt;$BG13,$A$15&lt;&gt;$BG13,$E$15&lt;&gt;$BG13,$I$15&lt;&gt;$BG13,$A$18&lt;&gt;$BG13,$E$18&lt;&gt;$BG13,$I$18&lt;&gt;$BG13),$BG13,"")</f>
        <v>8</v>
      </c>
      <c r="H13" s="19">
        <f>IF(AND(ISTEXT(E12),ISNUMBER($AR13),ISNUMBER(H$36),$A$12&lt;&gt;$BH13,$E$12&lt;&gt;$BH13,$I$12&lt;&gt;$BH13,$A$15&lt;&gt;$BH13,$E$15&lt;&gt;$BH13,$I$15&lt;&gt;$BH13,$A$18&lt;&gt;$BH13,$E$18&lt;&gt;$BH13,$I$18&lt;&gt;$BH13),$BH13,"")</f>
        <v>9</v>
      </c>
      <c r="I13" s="31">
        <f>IF(AND(ISTEXT(I12),SUM(J11:L13)=0),"X","")</f>
      </c>
      <c r="J13" s="18">
        <f>IF(AND(ISTEXT(I12),ISNUMBER($AP13),ISNUMBER(J$36),$A$12&lt;&gt;$BF13,$E$12&lt;&gt;$BF13,$I$12&lt;&gt;$BF13,$A$15&lt;&gt;$BF13,$E$15&lt;&gt;$BF13,$I$15&lt;&gt;$BF13,$A$18&lt;&gt;$BF13,$E$18&lt;&gt;$BF13,$I$18&lt;&gt;$BF13),$BF13,"")</f>
        <v>7</v>
      </c>
      <c r="K13" s="18">
        <f>IF(AND(ISTEXT(I12),ISNUMBER($AQ13),ISNUMBER(K$36),$A$12&lt;&gt;$BG13,$E$12&lt;&gt;$BG13,$I$12&lt;&gt;$BG13,$A$15&lt;&gt;$BG13,$E$15&lt;&gt;$BG13,$I$15&lt;&gt;$BG13,$A$18&lt;&gt;$BG13,$E$18&lt;&gt;$BG13,$I$18&lt;&gt;$BG13),$BG13,"")</f>
        <v>8</v>
      </c>
      <c r="L13" s="21">
        <f>IF(AND(ISTEXT(I12),ISNUMBER($AR13),ISNUMBER(L$36),$A$12&lt;&gt;$BH13,$E$12&lt;&gt;$BH13,$I$12&lt;&gt;$BH13,$A$15&lt;&gt;$BH13,$E$15&lt;&gt;$BH13,$I$15&lt;&gt;$BH13,$A$18&lt;&gt;$BH13,$E$18&lt;&gt;$BH13,$I$18&lt;&gt;$BH13),$BH13,"")</f>
        <v>9</v>
      </c>
      <c r="M13" s="17">
        <f>IF(AND(ISTEXT(M12),SUM(N11:P13)=0),"X","")</f>
      </c>
      <c r="N13" s="18">
        <f>IF(AND(ISTEXT(M12),ISNUMBER($AP13),ISNUMBER(N$36),$M$12&lt;&gt;$BF13,$Q$12&lt;&gt;$BF13,$U$12&lt;&gt;$BF13,$M$15&lt;&gt;$BF13,$Q$15&lt;&gt;$BF13,$U$15&lt;&gt;$BF13,$M$18&lt;&gt;$BF13,$Q$18&lt;&gt;$BF13,$U$18&lt;&gt;$BF13),$BF13,"")</f>
        <v>7</v>
      </c>
      <c r="O13" s="18">
        <f>IF(AND(ISTEXT(M12),ISNUMBER($AQ13),ISNUMBER(O$36),$M$12&lt;&gt;$BG13,$Q$12&lt;&gt;$BG13,$U$12&lt;&gt;$BG13,$M$15&lt;&gt;$BG13,$Q$15&lt;&gt;$BG13,$U$15&lt;&gt;$BG13,$M$18&lt;&gt;$BG13,$Q$18&lt;&gt;$BG13,$U$18&lt;&gt;$BG13),$BG13,"")</f>
        <v>8</v>
      </c>
      <c r="P13" s="19">
        <f>IF(AND(ISTEXT(M12),ISNUMBER($AR13),ISNUMBER(P$36),$M$12&lt;&gt;$BH13,$Q$12&lt;&gt;$BH13,$U$12&lt;&gt;$BH13,$M$15&lt;&gt;$BH13,$Q$15&lt;&gt;$BH13,$U$15&lt;&gt;$BH13,$M$18&lt;&gt;$BH13,$Q$18&lt;&gt;$BH13,$U$18&lt;&gt;$BH13),$BH13,"")</f>
        <v>9</v>
      </c>
      <c r="Q13" s="31">
        <f>IF(AND(ISTEXT(Q12),SUM(R11:T13)=0),"X","")</f>
      </c>
      <c r="R13" s="18">
        <f>IF(AND(ISTEXT(Q12),ISNUMBER($AP13),ISNUMBER(R$36),$M$12&lt;&gt;$BF13,$Q$12&lt;&gt;$BF13,$U$12&lt;&gt;$BF13,$M$15&lt;&gt;$BF13,$Q$15&lt;&gt;$BF13,$U$15&lt;&gt;$BF13,$M$18&lt;&gt;$BF13,$Q$18&lt;&gt;$BF13,$U$18&lt;&gt;$BF13),$BF13,"")</f>
        <v>7</v>
      </c>
      <c r="S13" s="18">
        <f>IF(AND(ISTEXT(Q12),ISNUMBER($AQ13),ISNUMBER(S$36),$M$12&lt;&gt;$BG13,$Q$12&lt;&gt;$BG13,$U$12&lt;&gt;$BG13,$M$15&lt;&gt;$BG13,$Q$15&lt;&gt;$BG13,$U$15&lt;&gt;$BG13,$M$18&lt;&gt;$BG13,$Q$18&lt;&gt;$BG13,$U$18&lt;&gt;$BG13),$BG13,"")</f>
        <v>8</v>
      </c>
      <c r="T13" s="18">
        <f>IF(AND(ISTEXT(Q12),ISNUMBER($AR13),ISNUMBER(T$36),$M$12&lt;&gt;$BH13,$Q$12&lt;&gt;$BH13,$U$12&lt;&gt;$BH13,$M$15&lt;&gt;$BH13,$Q$15&lt;&gt;$BH13,$U$15&lt;&gt;$BH13,$M$18&lt;&gt;$BH13,$Q$18&lt;&gt;$BH13,$U$18&lt;&gt;$BH13),$BH13,"")</f>
        <v>9</v>
      </c>
      <c r="U13" s="20">
        <f>IF(AND(ISTEXT(U12),SUM(V11:X13)=0),"X","")</f>
      </c>
      <c r="V13" s="18">
        <f>IF(AND(ISTEXT(U12),ISNUMBER($AP13),ISNUMBER(V$36),$M$12&lt;&gt;$BF13,$Q$12&lt;&gt;$BF13,$U$12&lt;&gt;$BF13,$M$15&lt;&gt;$BF13,$Q$15&lt;&gt;$BF13,$U$15&lt;&gt;$BF13,$M$18&lt;&gt;$BF13,$Q$18&lt;&gt;$BF13,$U$18&lt;&gt;$BF13),$BF13,"")</f>
        <v>7</v>
      </c>
      <c r="W13" s="18">
        <f>IF(AND(ISTEXT(U12),ISNUMBER($AQ13),ISNUMBER(W$36),$M$12&lt;&gt;$BG13,$Q$12&lt;&gt;$BG13,$U$12&lt;&gt;$BG13,$M$15&lt;&gt;$BG13,$Q$15&lt;&gt;$BG13,$U$15&lt;&gt;$BG13,$M$18&lt;&gt;$BG13,$Q$18&lt;&gt;$BG13,$U$18&lt;&gt;$BG13),$BG13,"")</f>
        <v>8</v>
      </c>
      <c r="X13" s="21">
        <f>IF(AND(ISTEXT(U12),ISNUMBER($AR13),ISNUMBER(X$36),$M$12&lt;&gt;$BH13,$Q$12&lt;&gt;$BH13,$U$12&lt;&gt;$BH13,$M$15&lt;&gt;$BH13,$Q$15&lt;&gt;$BH13,$U$15&lt;&gt;$BH13,$M$18&lt;&gt;$BH13,$Q$18&lt;&gt;$BH13,$U$18&lt;&gt;$BH13),$BH13,"")</f>
        <v>9</v>
      </c>
      <c r="Y13" s="17">
        <f>IF(AND(ISTEXT(Y12),SUM(Z11:AB13)=0),"X","")</f>
      </c>
      <c r="Z13" s="18">
        <f>IF(AND(ISTEXT(Y12),ISNUMBER($AP13),ISNUMBER(Z$36),$Y$12&lt;&gt;$BF13,$AC$12&lt;&gt;$BF13,$AG$12&lt;&gt;$BF13,$Y$15&lt;&gt;$BF13,$AC$15&lt;&gt;$BF13,$AG$15&lt;&gt;$BF13,$Y$18&lt;&gt;$BF13,$AC$18&lt;&gt;$BF13,$AG$18&lt;&gt;$BF13),$BF13,"")</f>
        <v>7</v>
      </c>
      <c r="AA13" s="18">
        <f>IF(AND(ISTEXT(Y12),ISNUMBER($AQ13),ISNUMBER(AA$36),$Y$12&lt;&gt;$AQ13,$AC$12&lt;&gt;$AQ13,$AG$12&lt;&gt;$AQ13,$Y$15&lt;&gt;$AQ13,$AC$15&lt;&gt;$AQ13,$AG$15&lt;&gt;$AQ13,$Y$18&lt;&gt;$AQ13,$AC$18&lt;&gt;$AQ13,$AG$18&lt;&gt;$AQ13),$AQ13,"")</f>
        <v>8</v>
      </c>
      <c r="AB13" s="18">
        <f>IF(AND(ISTEXT(Y12),ISNUMBER($AR13),ISNUMBER(AB$36),$Y$12&lt;&gt;$AR13,$AC$12&lt;&gt;$AR13,$AG$12&lt;&gt;$AR13,$Y$15&lt;&gt;$AR13,$AC$15&lt;&gt;$AR13,$AG$15&lt;&gt;$AR13,$Y$18&lt;&gt;$AR13,$AC$18&lt;&gt;$AR13,$AG$18&lt;&gt;$AR13),$AR13,"")</f>
        <v>9</v>
      </c>
      <c r="AC13" s="20">
        <f>IF(AND(ISTEXT(AC12),SUM(AD11:AF13)=0),"X","")</f>
      </c>
      <c r="AD13" s="18">
        <f>IF(AND(ISTEXT(AC12),ISNUMBER($AP13),ISNUMBER(AD$36),$Y$12&lt;&gt;$BF13,$AC$12&lt;&gt;$BF13,$AG$12&lt;&gt;$BF13,$Y$15&lt;&gt;$BF13,$AC$15&lt;&gt;$BF13,$AG$15&lt;&gt;$BF13,$Y$18&lt;&gt;$BF13,$AC$18&lt;&gt;$BF13,$AG$18&lt;&gt;$BF13),$BF13,"")</f>
        <v>7</v>
      </c>
      <c r="AE13" s="18">
        <f>IF(AND(ISTEXT(AC12),ISNUMBER($AQ13),ISNUMBER(AE$36),$Y$12&lt;&gt;$AQ13,$AC$12&lt;&gt;$AQ13,$AG$12&lt;&gt;$AQ13,$Y$15&lt;&gt;$AQ13,$AC$15&lt;&gt;$AQ13,$AG$15&lt;&gt;$AQ13,$Y$18&lt;&gt;$AQ13,$AC$18&lt;&gt;$AQ13,$AG$18&lt;&gt;$AQ13),$AQ13,"")</f>
        <v>8</v>
      </c>
      <c r="AF13" s="19">
        <f>IF(AND(ISTEXT(AC12),ISNUMBER($AR13),ISNUMBER(AF$36),$Y$12&lt;&gt;$AR13,$AC$12&lt;&gt;$AR13,$AG$12&lt;&gt;$AR13,$Y$15&lt;&gt;$AR13,$AC$15&lt;&gt;$AR13,$AG$15&lt;&gt;$AR13,$Y$18&lt;&gt;$AR13,$AC$18&lt;&gt;$AR13,$AG$18&lt;&gt;$AR13),$AR13,"")</f>
        <v>9</v>
      </c>
      <c r="AG13" s="31">
        <f>IF(AND(ISTEXT(AG12),SUM(AH11:AJ13)=0),"X","")</f>
      </c>
      <c r="AH13" s="18">
        <f>IF(AND(ISTEXT(AG12),ISNUMBER($AP13),ISNUMBER(AH$36),$Y$12&lt;&gt;$BF13,$AC$12&lt;&gt;$BF13,$AG$12&lt;&gt;$BF13,$Y$15&lt;&gt;$BF13,$AC$15&lt;&gt;$BF13,$AG$15&lt;&gt;$BF13,$Y$18&lt;&gt;$BF13,$AC$18&lt;&gt;$BF13,$AG$18&lt;&gt;$BF13),$BF13,"")</f>
        <v>7</v>
      </c>
      <c r="AI13" s="18">
        <f>IF(AND(ISTEXT(AG12),ISNUMBER($AQ13),ISNUMBER(AI$36),$Y$12&lt;&gt;$AQ13,$AC$12&lt;&gt;$AQ13,$AG$12&lt;&gt;$AQ13,$Y$15&lt;&gt;$AQ13,$AC$15&lt;&gt;$AQ13,$AG$15&lt;&gt;$AQ13,$Y$18&lt;&gt;$AQ13,$AC$18&lt;&gt;$AQ13,$AG$18&lt;&gt;$AQ13),$AQ13,"")</f>
        <v>8</v>
      </c>
      <c r="AJ13" s="21">
        <f>IF(AND(ISTEXT(AG12),ISNUMBER($AR13),ISNUMBER(AJ$36),$Y$12&lt;&gt;$AR13,$AC$12&lt;&gt;$AR13,$AG$12&lt;&gt;$AR13,$Y$15&lt;&gt;$AR13,$AC$15&lt;&gt;$AR13,$AG$15&lt;&gt;$AR13,$Y$18&lt;&gt;$AR13,$AC$18&lt;&gt;$AR13,$AG$18&lt;&gt;$AR13),$AR13,"")</f>
        <v>9</v>
      </c>
      <c r="AK13" s="4"/>
      <c r="AL13" s="22">
        <f t="shared" si="0"/>
        <v>9</v>
      </c>
      <c r="AM13" s="23">
        <f t="shared" si="3"/>
        <v>9</v>
      </c>
      <c r="AN13" s="24">
        <f t="shared" si="4"/>
        <v>9</v>
      </c>
      <c r="AO13" s="4"/>
      <c r="AP13" s="4">
        <f>IF(AND($A12&lt;&gt;BF13,$E12&lt;&gt;BF13,$I12&lt;&gt;BF13,$M12&lt;&gt;BF13,$Q12&lt;&gt;BF13,$U12&lt;&gt;BF13,$Y12&lt;&gt;BF13,$AC12&lt;&gt;BF13,$AG12&lt;&gt;BF13),BF13,"")</f>
        <v>7</v>
      </c>
      <c r="AQ13" s="4">
        <f>IF(AND($A12&lt;&gt;BG13,$E12&lt;&gt;BG13,$I12&lt;&gt;BG13,$M12&lt;&gt;BG13,$Q12&lt;&gt;BG13,$U12&lt;&gt;BG13,$Y12&lt;&gt;BG13,$AC12&lt;&gt;BG13,$AG12&lt;&gt;BG13),BG13,"")</f>
        <v>8</v>
      </c>
      <c r="AR13" s="4">
        <f>IF(AND($A12&lt;&gt;BH13,$E12&lt;&gt;BH13,$I12&lt;&gt;BH13,$M12&lt;&gt;BH13,$Q12&lt;&gt;BH13,$U12&lt;&gt;BH13,$Y12&lt;&gt;BH13,$AC12&lt;&gt;BH13,$AG12&lt;&gt;BH13),BH13,"")</f>
        <v>9</v>
      </c>
      <c r="AT13" s="4">
        <f>IF(AND(COUNTIF(BL2:BL10,1)&lt;2,COUNTIF(BL2:BL10,2)&lt;2,COUNTIF(BL2:BL10,3)&lt;2,COUNTIF(BL2:BL10,4)&lt;2,COUNTIF(BL2:BL10,5)&lt;2,COUNTIF(BL2:BL10,6)&lt;2,COUNTIF(BL2:BL10,7)&lt;2,COUNTIF(BL2:BL10,8)&lt;2,COUNTIF(BL2:BL10,9)&lt;2),0,1)</f>
        <v>0</v>
      </c>
      <c r="AU13" s="4">
        <f aca="true" t="shared" si="5" ref="AU13:BB13">IF(AND(COUNTIF(BM2:BM10,1)&lt;2,COUNTIF(BM2:BM10,2)&lt;2,COUNTIF(BM2:BM10,3)&lt;2,COUNTIF(BM2:BM10,4)&lt;2,COUNTIF(BM2:BM10,5)&lt;2,COUNTIF(BM2:BM10,6)&lt;2,COUNTIF(BM2:BM10,7)&lt;2,COUNTIF(BM2:BM10,8)&lt;2,COUNTIF(BM2:BM10,9)&lt;2),0,1)</f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4">
        <f t="shared" si="5"/>
        <v>0</v>
      </c>
      <c r="BB13" s="4">
        <f t="shared" si="5"/>
        <v>0</v>
      </c>
      <c r="BF13" s="4">
        <v>7</v>
      </c>
      <c r="BG13" s="4">
        <v>8</v>
      </c>
      <c r="BH13" s="4">
        <v>9</v>
      </c>
    </row>
    <row r="14" spans="1:60" ht="12.75">
      <c r="A14" s="50">
        <f>IF(AND(ISTEXT(A15),COUNT(B14,C14,D14,B15,C15,D15,B16,C16,D16)=1),"S","")</f>
      </c>
      <c r="B14" s="25">
        <f>IF(AND(ISTEXT(A15),ISNUMBER($AP14),ISNUMBER(B$34),$A$12&lt;&gt;$BF14,$E$12&lt;&gt;$BF14,$I$12&lt;&gt;$BF14,$A$15&lt;&gt;$BF14,$E$15&lt;&gt;$BF14,$I$15&lt;&gt;$BF14,$A$18&lt;&gt;$BF14,$E$18&lt;&gt;$BF14,$I$18&lt;&gt;$BF14),$BF14,"")</f>
        <v>1</v>
      </c>
      <c r="C14" s="25">
        <f>IF(AND(ISTEXT(A15),ISNUMBER($AQ14),ISNUMBER(C$34),$A$12&lt;&gt;$BG14,$E$12&lt;&gt;$BG14,$I$12&lt;&gt;$BG14,$A$15&lt;&gt;$BG14,$E$15&lt;&gt;$BG14,$I$15&lt;&gt;$BG14,$A$18&lt;&gt;$BG14,$E$18&lt;&gt;$BG14,$I$18&lt;&gt;$BG14),$BG14,"")</f>
        <v>2</v>
      </c>
      <c r="D14" s="26">
        <f>IF(AND(ISTEXT(A15),ISNUMBER($AR14),ISNUMBER(D$34),$A$12&lt;&gt;$BH14,$E$12&lt;&gt;$BH14,$I$12&lt;&gt;$BH14,$A$15&lt;&gt;$BH14,$E$15&lt;&gt;$BH14,$I$15&lt;&gt;$BH14,$A$18&lt;&gt;$BH14,$E$18&lt;&gt;$BH14,$I$18&lt;&gt;$BH14),$BH14,"")</f>
        <v>3</v>
      </c>
      <c r="E14" s="49">
        <f>IF(AND(ISTEXT(E15),COUNT(F14,G14,H14,F15,G15,H15,F16,G16,H16)=1),"S","")</f>
      </c>
      <c r="F14" s="25">
        <f>IF(AND(ISTEXT(E15),ISNUMBER($AP14),ISNUMBER(F$34),$A$12&lt;&gt;$BF14,$E$12&lt;&gt;$BF14,$I$12&lt;&gt;$BF14,$A$15&lt;&gt;$BF14,$E$15&lt;&gt;$BF14,$I$15&lt;&gt;$BF14,$A$18&lt;&gt;$BF14,$E$18&lt;&gt;$BF14,$I$18&lt;&gt;$BF14),$BF14,"")</f>
        <v>1</v>
      </c>
      <c r="G14" s="25">
        <f>IF(AND(ISTEXT(E15),ISNUMBER($AQ14),ISNUMBER(G$34),$A$12&lt;&gt;$BG14,$E$12&lt;&gt;$BG14,$I$12&lt;&gt;$BG14,$A$15&lt;&gt;$BG14,$E$15&lt;&gt;$BG14,$I$15&lt;&gt;$BG14,$A$18&lt;&gt;$BG14,$E$18&lt;&gt;$BG14,$I$18&lt;&gt;$BG14),$BG14,"")</f>
        <v>2</v>
      </c>
      <c r="H14" s="25">
        <f>IF(AND(ISTEXT(E15),ISNUMBER($AR14),ISNUMBER(H$34),$A$12&lt;&gt;$BH14,$E$12&lt;&gt;$BH14,$I$12&lt;&gt;$BH14,$A$15&lt;&gt;$BH14,$E$15&lt;&gt;$BH14,$I$15&lt;&gt;$BH14,$A$18&lt;&gt;$BH14,$E$18&lt;&gt;$BH14,$I$18&lt;&gt;$BH14),$BH14,"")</f>
        <v>3</v>
      </c>
      <c r="I14" s="48">
        <f>IF(AND(ISTEXT(I15),COUNT(J14,K14,L14,J15,K15,L15,J16,K16,L16)=1),"S","")</f>
      </c>
      <c r="J14" s="25">
        <f>IF(AND(ISTEXT(I15),ISNUMBER($AP14),ISNUMBER(J$34),$A$12&lt;&gt;$BF14,$E$12&lt;&gt;$BF14,$I$12&lt;&gt;$BF14,$A$15&lt;&gt;$BF14,$E$15&lt;&gt;$BF14,$I$15&lt;&gt;$BF14,$A$18&lt;&gt;$BF14,$E$18&lt;&gt;$BF14,$I$18&lt;&gt;$BF14),$BF14,"")</f>
        <v>1</v>
      </c>
      <c r="K14" s="25">
        <f>IF(AND(ISTEXT(I15),ISNUMBER($AQ14),ISNUMBER(K$34),$A$12&lt;&gt;$BG14,$E$12&lt;&gt;$BG14,$I$12&lt;&gt;$BG14,$A$15&lt;&gt;$BG14,$E$15&lt;&gt;$BG14,$I$15&lt;&gt;$BG14,$A$18&lt;&gt;$BG14,$E$18&lt;&gt;$BG14,$I$18&lt;&gt;$BG14),$BG14,"")</f>
        <v>2</v>
      </c>
      <c r="L14" s="27">
        <f>IF(AND(ISTEXT(I15),ISNUMBER($AR14),ISNUMBER(L$34),$A$12&lt;&gt;$BH14,$E$12&lt;&gt;$BH14,$I$12&lt;&gt;$BH14,$A$15&lt;&gt;$BH14,$E$15&lt;&gt;$BH14,$I$15&lt;&gt;$BH14,$A$18&lt;&gt;$BH14,$E$18&lt;&gt;$BH14,$I$18&lt;&gt;$BH14),$BH14,"")</f>
        <v>3</v>
      </c>
      <c r="M14" s="47">
        <f>IF(AND(ISTEXT(M15),COUNT(N14,O14,P14,N15,O15,P15,N16,O16,P16)=1),"S","")</f>
      </c>
      <c r="N14" s="25">
        <f>IF(AND(ISTEXT(M15),ISNUMBER($AP14),ISNUMBER(N$34),$M$12&lt;&gt;$BF14,$Q$12&lt;&gt;$BF14,$U$12&lt;&gt;$BF14,$M$15&lt;&gt;$BF14,$Q$15&lt;&gt;$BF14,$U$15&lt;&gt;$BF14,$M$18&lt;&gt;$BF14,$Q$18&lt;&gt;$BF14,$U$18&lt;&gt;$BF14),$BF14,"")</f>
        <v>1</v>
      </c>
      <c r="O14" s="25">
        <f>IF(AND(ISTEXT(M15),ISNUMBER($AQ14),ISNUMBER(O$34),$M$12&lt;&gt;$BG14,$Q$12&lt;&gt;$BG14,$U$12&lt;&gt;$BG14,$M$15&lt;&gt;$BG14,$Q$15&lt;&gt;$BG14,$U$15&lt;&gt;$BG14,$M$18&lt;&gt;$BG14,$Q$18&lt;&gt;$BG14,$U$18&lt;&gt;$BG14),$BG14,"")</f>
        <v>2</v>
      </c>
      <c r="P14" s="25">
        <f>IF(AND(ISTEXT(M15),ISNUMBER($AR14),ISNUMBER(P$34),$M$12&lt;&gt;$BH14,$Q$12&lt;&gt;$BH14,$U$12&lt;&gt;$BH14,$M$15&lt;&gt;$BH14,$Q$15&lt;&gt;$BH14,$U$15&lt;&gt;$BH14,$M$18&lt;&gt;$BH14,$Q$18&lt;&gt;$BH14,$U$18&lt;&gt;$BH14),$BH14,"")</f>
        <v>3</v>
      </c>
      <c r="Q14" s="48">
        <f>IF(AND(ISTEXT(Q15),COUNT(R14,S14,T14,R15,S15,T15,R16,S16,T16)=1),"S","")</f>
      </c>
      <c r="R14" s="25">
        <f>IF(AND(ISTEXT(Q15),ISNUMBER($AP14),ISNUMBER(R$34),$M$12&lt;&gt;$BF14,$Q$12&lt;&gt;$BF14,$U$12&lt;&gt;$BF14,$M$15&lt;&gt;$BF14,$Q$15&lt;&gt;$BF14,$U$15&lt;&gt;$BF14,$M$18&lt;&gt;$BF14,$Q$18&lt;&gt;$BF14,$U$18&lt;&gt;$BF14),$BF14,"")</f>
        <v>1</v>
      </c>
      <c r="S14" s="25">
        <f>IF(AND(ISTEXT(Q15),ISNUMBER($AQ14),ISNUMBER(S$34),$M$12&lt;&gt;$BG14,$Q$12&lt;&gt;$BG14,$U$12&lt;&gt;$BG14,$M$15&lt;&gt;$BG14,$Q$15&lt;&gt;$BG14,$U$15&lt;&gt;$BG14,$M$18&lt;&gt;$BG14,$Q$18&lt;&gt;$BG14,$U$18&lt;&gt;$BG14),$BG14,"")</f>
        <v>2</v>
      </c>
      <c r="T14" s="26">
        <f>IF(AND(ISTEXT(Q15),ISNUMBER($AR14),ISNUMBER(T$34),$M$12&lt;&gt;$BH14,$Q$12&lt;&gt;$BH14,$U$12&lt;&gt;$BH14,$M$15&lt;&gt;$BH14,$Q$15&lt;&gt;$BH14,$U$15&lt;&gt;$BH14,$M$18&lt;&gt;$BH14,$Q$18&lt;&gt;$BH14,$U$18&lt;&gt;$BH14),$BH14,"")</f>
        <v>3</v>
      </c>
      <c r="U14" s="49">
        <f>IF(AND(ISTEXT(U15),COUNT(V14,W14,X14,V15,W15,X15,V16,W16,X16)=1),"S","")</f>
      </c>
      <c r="V14" s="25">
        <f>IF(AND(ISTEXT(U15),ISNUMBER($AP14),ISNUMBER(V$34),$M$12&lt;&gt;$BF14,$Q$12&lt;&gt;$BF14,$U$12&lt;&gt;$BF14,$M$15&lt;&gt;$BF14,$Q$15&lt;&gt;$BF14,$U$15&lt;&gt;$BF14,$M$18&lt;&gt;$BF14,$Q$18&lt;&gt;$BF14,$U$18&lt;&gt;$BF14),$BF14,"")</f>
        <v>1</v>
      </c>
      <c r="W14" s="25">
        <f>IF(AND(ISTEXT(U15),ISNUMBER($AQ14),ISNUMBER(W$34),$M$12&lt;&gt;$BG14,$Q$12&lt;&gt;$BG14,$U$12&lt;&gt;$BG14,$M$15&lt;&gt;$BG14,$Q$15&lt;&gt;$BG14,$U$15&lt;&gt;$BG14,$M$18&lt;&gt;$BG14,$Q$18&lt;&gt;$BG14,$U$18&lt;&gt;$BG14),$BG14,"")</f>
        <v>2</v>
      </c>
      <c r="X14" s="27">
        <f>IF(AND(ISTEXT(U15),ISNUMBER($AR14),ISNUMBER(X$34),$M$12&lt;&gt;$BH14,$Q$12&lt;&gt;$BH14,$U$12&lt;&gt;$BH14,$M$15&lt;&gt;$BH14,$Q$15&lt;&gt;$BH14,$U$15&lt;&gt;$BH14,$M$18&lt;&gt;$BH14,$Q$18&lt;&gt;$BH14,$U$18&lt;&gt;$BH14),$BH14,"")</f>
        <v>3</v>
      </c>
      <c r="Y14" s="50">
        <f>IF(AND(ISTEXT(Y15),COUNT(Z14,AA14,AB14,Z15,AA15,AB15,Z16,AA16,AB16)=1),"S","")</f>
      </c>
      <c r="Z14" s="25">
        <f>IF(AND(ISTEXT(Y15),ISNUMBER($AP14),ISNUMBER(Z$34),$Y$12&lt;&gt;$BF14,$AC$12&lt;&gt;$BF14,$AG$12&lt;&gt;$BF14,$Y$15&lt;&gt;$BF14,$AC$15&lt;&gt;$BF14,$AG$15&lt;&gt;$BF14,$Y$18&lt;&gt;$BF14,$AC$18&lt;&gt;$BF14,$AG$18&lt;&gt;$BF14),$BF14,"")</f>
        <v>1</v>
      </c>
      <c r="AA14" s="25">
        <f>IF(AND(ISTEXT(Y15),ISNUMBER($AQ14),ISNUMBER(AA$34),$Y$12&lt;&gt;$AQ14,$AC$12&lt;&gt;$AQ14,$AG$12&lt;&gt;$AQ14,$Y$15&lt;&gt;$AQ14,$AC$15&lt;&gt;$AQ14,$AG$15&lt;&gt;$AQ14,$Y$18&lt;&gt;$AQ14,$AC$18&lt;&gt;$AQ14,$AG$18&lt;&gt;$AQ14),$AQ14,"")</f>
        <v>2</v>
      </c>
      <c r="AB14" s="26">
        <f>IF(AND(ISTEXT(Y15),ISNUMBER($AR14),ISNUMBER(AB$34),$Y$12&lt;&gt;$AR14,$AC$12&lt;&gt;$AR14,$AG$12&lt;&gt;$AR14,$Y$15&lt;&gt;$AR14,$AC$15&lt;&gt;$AR14,$AG$15&lt;&gt;$AR14,$Y$18&lt;&gt;$AR14,$AC$18&lt;&gt;$AR14,$AG$18&lt;&gt;$AR14),$AR14,"")</f>
        <v>3</v>
      </c>
      <c r="AC14" s="49">
        <f>IF(AND(ISTEXT(AC15),COUNT(AD14,AE14,AF14,AD15,AE15,AF15,AD16,AE16,AF16)=1),"S","")</f>
      </c>
      <c r="AD14" s="25">
        <f>IF(AND(ISTEXT(AC15),ISNUMBER($AP14),ISNUMBER(AD$34),$Y$12&lt;&gt;$BF14,$AC$12&lt;&gt;$BF14,$AG$12&lt;&gt;$BF14,$Y$15&lt;&gt;$BF14,$AC$15&lt;&gt;$BF14,$AG$15&lt;&gt;$BF14,$Y$18&lt;&gt;$BF14,$AC$18&lt;&gt;$BF14,$AG$18&lt;&gt;$BF14),$BF14,"")</f>
        <v>1</v>
      </c>
      <c r="AE14" s="25">
        <f>IF(AND(ISTEXT(AC15),ISNUMBER($AQ14),ISNUMBER(AE$34),$Y$12&lt;&gt;$AQ14,$AC$12&lt;&gt;$AQ14,$AG$12&lt;&gt;$AQ14,$Y$15&lt;&gt;$AQ14,$AC$15&lt;&gt;$AQ14,$AG$15&lt;&gt;$AQ14,$Y$18&lt;&gt;$AQ14,$AC$18&lt;&gt;$AQ14,$AG$18&lt;&gt;$AQ14),$AQ14,"")</f>
        <v>2</v>
      </c>
      <c r="AF14" s="25">
        <f>IF(AND(ISTEXT(AC15),ISNUMBER($AR14),ISNUMBER(AF$34),$Y$12&lt;&gt;$AR14,$AC$12&lt;&gt;$AR14,$AG$12&lt;&gt;$AR14,$Y$15&lt;&gt;$AR14,$AC$15&lt;&gt;$AR14,$AG$15&lt;&gt;$AR14,$Y$18&lt;&gt;$AR14,$AC$18&lt;&gt;$AR14,$AG$18&lt;&gt;$AR14),$AR14,"")</f>
        <v>3</v>
      </c>
      <c r="AG14" s="48">
        <f>IF(AND(ISTEXT(AG15),COUNT(AH14,AI14,AJ14,AH15,AI15,AJ15,AH16,AI16,AJ16)=1),"S","")</f>
      </c>
      <c r="AH14" s="25">
        <f>IF(AND(ISTEXT(AG15),ISNUMBER($AP14),ISNUMBER(AH$34),$Y$12&lt;&gt;$BF14,$AC$12&lt;&gt;$BF14,$AG$12&lt;&gt;$BF14,$Y$15&lt;&gt;$BF14,$AC$15&lt;&gt;$BF14,$AG$15&lt;&gt;$BF14,$Y$18&lt;&gt;$BF14,$AC$18&lt;&gt;$BF14,$AG$18&lt;&gt;$BF14),$BF14,"")</f>
        <v>1</v>
      </c>
      <c r="AI14" s="25">
        <f>IF(AND(ISTEXT(AG15),ISNUMBER($AQ14),ISNUMBER(AI$34),$Y$12&lt;&gt;$AQ14,$AC$12&lt;&gt;$AQ14,$AG$12&lt;&gt;$AQ14,$Y$15&lt;&gt;$AQ14,$AC$15&lt;&gt;$AQ14,$AG$15&lt;&gt;$AQ14,$Y$18&lt;&gt;$AQ14,$AC$18&lt;&gt;$AQ14,$AG$18&lt;&gt;$AQ14),$AQ14,"")</f>
        <v>2</v>
      </c>
      <c r="AJ14" s="27">
        <f>IF(AND(ISTEXT(AG15),ISNUMBER($AR14),ISNUMBER(AJ$34),$Y$12&lt;&gt;$AR14,$AC$12&lt;&gt;$AR14,$AG$12&lt;&gt;$AR14,$Y$15&lt;&gt;$AR14,$AC$15&lt;&gt;$AR14,$AG$15&lt;&gt;$AR14,$Y$18&lt;&gt;$AR14,$AC$18&lt;&gt;$AR14,$AG$18&lt;&gt;$AR14),$AR14,"")</f>
        <v>3</v>
      </c>
      <c r="AK14" s="4"/>
      <c r="AL14" s="11">
        <f t="shared" si="0"/>
        <v>9</v>
      </c>
      <c r="AM14" s="8">
        <f aca="true" t="shared" si="6" ref="AM14:AM28">COUNT(C14,G14,K14,O14,S14,W14,AA14,AE14,AI14)</f>
        <v>9</v>
      </c>
      <c r="AN14" s="10">
        <f aca="true" t="shared" si="7" ref="AN14:AN28">COUNT(D14,H14,L14,P14,T14,X14,AB14,AF14,AJ14)</f>
        <v>9</v>
      </c>
      <c r="AO14" s="4"/>
      <c r="AP14" s="4">
        <f>IF(AND($A15&lt;&gt;BF14,$E15&lt;&gt;BF14,$I15&lt;&gt;BF14,$M15&lt;&gt;BF14,$Q15&lt;&gt;BF14,$U15&lt;&gt;BF14,$Y15&lt;&gt;BF14,$AC15&lt;&gt;BF14,$AG15&lt;&gt;BF14),BF14,"")</f>
        <v>1</v>
      </c>
      <c r="AQ14" s="4">
        <f>IF(AND($A15&lt;&gt;BG14,$E15&lt;&gt;BG14,$I15&lt;&gt;BG14,$M15&lt;&gt;BG14,$Q15&lt;&gt;BG14,$U15&lt;&gt;BG14,$Y15&lt;&gt;BG14,$AC15&lt;&gt;BG14,$AG15&lt;&gt;BG14),BG14,"")</f>
        <v>2</v>
      </c>
      <c r="AR14" s="4">
        <f>IF(AND($A15&lt;&gt;BH14,$E15&lt;&gt;BH14,$I15&lt;&gt;BH14,$M15&lt;&gt;BH14,$Q15&lt;&gt;BH14,$U15&lt;&gt;BH14,$Y15&lt;&gt;BH14,$AC15&lt;&gt;BH14,$AG15&lt;&gt;BH14),BH14,"")</f>
        <v>3</v>
      </c>
      <c r="AT14" s="2" t="s">
        <v>6</v>
      </c>
      <c r="BF14" s="4">
        <v>1</v>
      </c>
      <c r="BG14" s="4">
        <v>2</v>
      </c>
      <c r="BH14" s="4">
        <v>3</v>
      </c>
    </row>
    <row r="15" spans="1:60" ht="12.75">
      <c r="A15" s="28" t="str">
        <f>HLOOKUP($AL$41,$AL$31:$AU$32,2,FALSE)</f>
        <v>.</v>
      </c>
      <c r="B15" s="6">
        <f>IF(AND(ISTEXT(A15),ISNUMBER($AP15),ISNUMBER(B$35),$A$12&lt;&gt;$BF15,$E$12&lt;&gt;$BF15,$I$12&lt;&gt;$BF15,$A$15&lt;&gt;$BF15,$E$15&lt;&gt;$BF15,$I$15&lt;&gt;$BF15,$A$18&lt;&gt;$BF15,$E$18&lt;&gt;$BF15,$I$18&lt;&gt;$BF15),$BF15,"")</f>
        <v>4</v>
      </c>
      <c r="C15" s="6">
        <f>IF(AND(ISTEXT(A15),ISNUMBER($AQ15),ISNUMBER(C$35),$A$12&lt;&gt;$BG15,$E$12&lt;&gt;$BG15,$I$12&lt;&gt;$BG15,$A$15&lt;&gt;$BG15,$E$15&lt;&gt;$BG15,$I$15&lt;&gt;$BG15,$A$18&lt;&gt;$BG15,$E$18&lt;&gt;$BG15,$I$18&lt;&gt;$BG15),$BG15,"")</f>
        <v>5</v>
      </c>
      <c r="D15" s="13">
        <f>IF(AND(ISTEXT(A15),ISNUMBER($AR15),ISNUMBER(D$35),$A$12&lt;&gt;$BH15,$E$12&lt;&gt;$BH15,$I$12&lt;&gt;$BH15,$A$15&lt;&gt;$BH15,$E$15&lt;&gt;$BH15,$I$15&lt;&gt;$BH15,$A$18&lt;&gt;$BH15,$E$18&lt;&gt;$BH15,$I$18&lt;&gt;$BH15),$BH15,"")</f>
        <v>6</v>
      </c>
      <c r="E15" s="45" t="str">
        <f>HLOOKUP($AM$41,$AL$31:$AU$32,2,FALSE)</f>
        <v>.</v>
      </c>
      <c r="F15" s="6">
        <f>IF(AND(ISTEXT(E15),ISNUMBER($AP15),ISNUMBER(F$35),$A$12&lt;&gt;$BF15,$E$12&lt;&gt;$BF15,$I$12&lt;&gt;$BF15,$A$15&lt;&gt;$BF15,$E$15&lt;&gt;$BF15,$I$15&lt;&gt;$BF15,$A$18&lt;&gt;$BF15,$E$18&lt;&gt;$BF15,$I$18&lt;&gt;$BF15),$BF15,"")</f>
        <v>4</v>
      </c>
      <c r="G15" s="6">
        <f>IF(AND(ISTEXT(E15),ISNUMBER($AQ15),ISNUMBER(G$35),$A$12&lt;&gt;$BG15,$E$12&lt;&gt;$BG15,$I$12&lt;&gt;$BG15,$A$15&lt;&gt;$BG15,$E$15&lt;&gt;$BG15,$I$15&lt;&gt;$BG15,$A$18&lt;&gt;$BG15,$E$18&lt;&gt;$BG15,$I$18&lt;&gt;$BG15),$BG15,"")</f>
        <v>5</v>
      </c>
      <c r="H15" s="6">
        <f>IF(AND(ISTEXT(E15),ISNUMBER($AR15),ISNUMBER(H$35),$A$12&lt;&gt;$BH15,$E$12&lt;&gt;$BH15,$I$12&lt;&gt;$BH15,$A$15&lt;&gt;$BH15,$E$15&lt;&gt;$BH15,$I$15&lt;&gt;$BH15,$A$18&lt;&gt;$BH15,$E$18&lt;&gt;$BH15,$I$18&lt;&gt;$BH15),$BH15,"")</f>
        <v>6</v>
      </c>
      <c r="I15" s="14" t="str">
        <f>HLOOKUP($AN$41,$AL$31:$AU$32,2,FALSE)</f>
        <v>.</v>
      </c>
      <c r="J15" s="6">
        <f>IF(AND(ISTEXT(I15),ISNUMBER($AP15),ISNUMBER(J$35),$A$12&lt;&gt;$BF15,$E$12&lt;&gt;$BF15,$I$12&lt;&gt;$BF15,$A$15&lt;&gt;$BF15,$E$15&lt;&gt;$BF15,$I$15&lt;&gt;$BF15,$A$18&lt;&gt;$BF15,$E$18&lt;&gt;$BF15,$I$18&lt;&gt;$BF15),$BF15,"")</f>
        <v>4</v>
      </c>
      <c r="K15" s="6">
        <f>IF(AND(ISTEXT(I15),ISNUMBER($AQ15),ISNUMBER(K$35),$A$12&lt;&gt;$BG15,$E$12&lt;&gt;$BG15,$I$12&lt;&gt;$BG15,$A$15&lt;&gt;$BG15,$E$15&lt;&gt;$BG15,$I$15&lt;&gt;$BG15,$A$18&lt;&gt;$BG15,$E$18&lt;&gt;$BG15,$I$18&lt;&gt;$BG15),$BG15,"")</f>
        <v>5</v>
      </c>
      <c r="L15" s="15">
        <f>IF(AND(ISTEXT(I15),ISNUMBER($AR15),ISNUMBER(L$35),$A$12&lt;&gt;$BH15,$E$12&lt;&gt;$BH15,$I$12&lt;&gt;$BH15,$A$15&lt;&gt;$BH15,$E$15&lt;&gt;$BH15,$I$15&lt;&gt;$BH15,$A$18&lt;&gt;$BH15,$E$18&lt;&gt;$BH15,$I$18&lt;&gt;$BH15),$BH15,"")</f>
        <v>6</v>
      </c>
      <c r="M15" s="12" t="str">
        <f>HLOOKUP($AO$41,$AL$31:$AU$32,2,FALSE)</f>
        <v>.</v>
      </c>
      <c r="N15" s="6">
        <f>IF(AND(ISTEXT(M15),ISNUMBER($AP15),ISNUMBER(N$35),$M$12&lt;&gt;$BF15,$Q$12&lt;&gt;$BF15,$U$12&lt;&gt;$BF15,$M$15&lt;&gt;$BF15,$Q$15&lt;&gt;$BF15,$U$15&lt;&gt;$BF15,$M$18&lt;&gt;$BF15,$Q$18&lt;&gt;$BF15,$U$18&lt;&gt;$BF15),$BF15,"")</f>
        <v>4</v>
      </c>
      <c r="O15" s="6">
        <f>IF(AND(ISTEXT(M15),ISNUMBER($AQ15),ISNUMBER(O$35),$M$12&lt;&gt;$BG15,$Q$12&lt;&gt;$BG15,$U$12&lt;&gt;$BG15,$M$15&lt;&gt;$BG15,$Q$15&lt;&gt;$BG15,$U$15&lt;&gt;$BG15,$M$18&lt;&gt;$BG15,$Q$18&lt;&gt;$BG15,$U$18&lt;&gt;$BG15),$BG15,"")</f>
        <v>5</v>
      </c>
      <c r="P15" s="6">
        <f>IF(AND(ISTEXT(M15),ISNUMBER($AR15),ISNUMBER(P$35),$M$12&lt;&gt;$BH15,$Q$12&lt;&gt;$BH15,$U$12&lt;&gt;$BH15,$M$15&lt;&gt;$BH15,$Q$15&lt;&gt;$BH15,$U$15&lt;&gt;$BH15,$M$18&lt;&gt;$BH15,$Q$18&lt;&gt;$BH15,$U$18&lt;&gt;$BH15),$BH15,"")</f>
        <v>6</v>
      </c>
      <c r="Q15" s="14" t="str">
        <f>HLOOKUP($AP$41,$AL$31:$AU$32,2,FALSE)</f>
        <v>.</v>
      </c>
      <c r="R15" s="6">
        <f>IF(AND(ISTEXT(Q15),ISNUMBER($AP15),ISNUMBER(R$35),$M$12&lt;&gt;$BF15,$Q$12&lt;&gt;$BF15,$U$12&lt;&gt;$BF15,$M$15&lt;&gt;$BF15,$Q$15&lt;&gt;$BF15,$U$15&lt;&gt;$BF15,$M$18&lt;&gt;$BF15,$Q$18&lt;&gt;$BF15,$U$18&lt;&gt;$BF15),$BF15,"")</f>
        <v>4</v>
      </c>
      <c r="S15" s="6">
        <f>IF(AND(ISTEXT(Q15),ISNUMBER($AQ15),ISNUMBER(S$35),$M$12&lt;&gt;$BG15,$Q$12&lt;&gt;$BG15,$U$12&lt;&gt;$BG15,$M$15&lt;&gt;$BG15,$Q$15&lt;&gt;$BG15,$U$15&lt;&gt;$BG15,$M$18&lt;&gt;$BG15,$Q$18&lt;&gt;$BG15,$U$18&lt;&gt;$BG15),$BG15,"")</f>
        <v>5</v>
      </c>
      <c r="T15" s="13">
        <f>IF(AND(ISTEXT(Q15),ISNUMBER($AR15),ISNUMBER(T$35),$M$12&lt;&gt;$BH15,$Q$12&lt;&gt;$BH15,$U$12&lt;&gt;$BH15,$M$15&lt;&gt;$BH15,$Q$15&lt;&gt;$BH15,$U$15&lt;&gt;$BH15,$M$18&lt;&gt;$BH15,$Q$18&lt;&gt;$BH15,$U$18&lt;&gt;$BH15),$BH15,"")</f>
        <v>6</v>
      </c>
      <c r="U15" s="14" t="str">
        <f>HLOOKUP($AQ$41,$AL$31:$AU$32,2,FALSE)</f>
        <v>.</v>
      </c>
      <c r="V15" s="6">
        <f>IF(AND(ISTEXT(U15),ISNUMBER($AP15),ISNUMBER(V$35),$M$12&lt;&gt;$BF15,$Q$12&lt;&gt;$BF15,$U$12&lt;&gt;$BF15,$M$15&lt;&gt;$BF15,$Q$15&lt;&gt;$BF15,$U$15&lt;&gt;$BF15,$M$18&lt;&gt;$BF15,$Q$18&lt;&gt;$BF15,$U$18&lt;&gt;$BF15),$BF15,"")</f>
        <v>4</v>
      </c>
      <c r="W15" s="6">
        <f>IF(AND(ISTEXT(U15),ISNUMBER($AQ15),ISNUMBER(W$35),$M$12&lt;&gt;$BG15,$Q$12&lt;&gt;$BG15,$U$12&lt;&gt;$BG15,$M$15&lt;&gt;$BG15,$Q$15&lt;&gt;$BG15,$U$15&lt;&gt;$BG15,$M$18&lt;&gt;$BG15,$Q$18&lt;&gt;$BG15,$U$18&lt;&gt;$BG15),$BG15,"")</f>
        <v>5</v>
      </c>
      <c r="X15" s="15">
        <f>IF(AND(ISTEXT(U15),ISNUMBER($AR15),ISNUMBER(X$35),$M$12&lt;&gt;$BH15,$Q$12&lt;&gt;$BH15,$U$12&lt;&gt;$BH15,$M$15&lt;&gt;$BH15,$Q$15&lt;&gt;$BH15,$U$15&lt;&gt;$BH15,$M$18&lt;&gt;$BH15,$Q$18&lt;&gt;$BH15,$U$18&lt;&gt;$BH15),$BH15,"")</f>
        <v>6</v>
      </c>
      <c r="Y15" s="12" t="str">
        <f>HLOOKUP($AR$41,$AL$31:$AU$32,2,FALSE)</f>
        <v>.</v>
      </c>
      <c r="Z15" s="6">
        <f>IF(AND(ISTEXT(Y15),ISNUMBER($AP15),ISNUMBER(Z$35),$Y$12&lt;&gt;$BF15,$AC$12&lt;&gt;$BF15,$AG$12&lt;&gt;$BF15,$Y$15&lt;&gt;$BF15,$AC$15&lt;&gt;$BF15,$AG$15&lt;&gt;$BF15,$Y$18&lt;&gt;$BF15,$AC$18&lt;&gt;$BF15,$AG$18&lt;&gt;$BF15),$BF15,"")</f>
        <v>4</v>
      </c>
      <c r="AA15" s="6">
        <f>IF(AND(ISTEXT(Y15),ISNUMBER($AQ15),ISNUMBER(AA$35),$Y$12&lt;&gt;$AQ15,$AC$12&lt;&gt;$AQ15,$AG$12&lt;&gt;$AQ15,$Y$15&lt;&gt;$AQ15,$AC$15&lt;&gt;$AQ15,$AG$15&lt;&gt;$AQ15,$Y$18&lt;&gt;$AQ15,$AC$18&lt;&gt;$AQ15,$AG$18&lt;&gt;$AQ15),$AQ15,"")</f>
        <v>5</v>
      </c>
      <c r="AB15" s="13">
        <f>IF(AND(ISTEXT(Y15),ISNUMBER($AR15),ISNUMBER(AB$35),$Y$12&lt;&gt;$AR15,$AC$12&lt;&gt;$AR15,$AG$12&lt;&gt;$AR15,$Y$15&lt;&gt;$AR15,$AC$15&lt;&gt;$AR15,$AG$15&lt;&gt;$AR15,$Y$18&lt;&gt;$AR15,$AC$18&lt;&gt;$AR15,$AG$18&lt;&gt;$AR15),$AR15,"")</f>
        <v>6</v>
      </c>
      <c r="AC15" s="14" t="str">
        <f>HLOOKUP($AS$41,$AL$31:$AU$32,2,FALSE)</f>
        <v>.</v>
      </c>
      <c r="AD15" s="6">
        <f>IF(AND(ISTEXT(AC15),ISNUMBER($AP15),ISNUMBER(AD$35),$Y$12&lt;&gt;$BF15,$AC$12&lt;&gt;$BF15,$AG$12&lt;&gt;$BF15,$Y$15&lt;&gt;$BF15,$AC$15&lt;&gt;$BF15,$AG$15&lt;&gt;$BF15,$Y$18&lt;&gt;$BF15,$AC$18&lt;&gt;$BF15,$AG$18&lt;&gt;$BF15),$BF15,"")</f>
        <v>4</v>
      </c>
      <c r="AE15" s="6">
        <f>IF(AND(ISTEXT(AC15),ISNUMBER($AQ15),ISNUMBER(AE$35),$Y$12&lt;&gt;$AQ15,$AC$12&lt;&gt;$AQ15,$AG$12&lt;&gt;$AQ15,$Y$15&lt;&gt;$AQ15,$AC$15&lt;&gt;$AQ15,$AG$15&lt;&gt;$AQ15,$Y$18&lt;&gt;$AQ15,$AC$18&lt;&gt;$AQ15,$AG$18&lt;&gt;$AQ15),$AQ15,"")</f>
        <v>5</v>
      </c>
      <c r="AF15" s="6">
        <f>IF(AND(ISTEXT(AC15),ISNUMBER($AR15),ISNUMBER(AF$35),$Y$12&lt;&gt;$AR15,$AC$12&lt;&gt;$AR15,$AG$12&lt;&gt;$AR15,$Y$15&lt;&gt;$AR15,$AC$15&lt;&gt;$AR15,$AG$15&lt;&gt;$AR15,$Y$18&lt;&gt;$AR15,$AC$18&lt;&gt;$AR15,$AG$18&lt;&gt;$AR15),$AR15,"")</f>
        <v>6</v>
      </c>
      <c r="AG15" s="14" t="str">
        <f>HLOOKUP($AT$41,$AL$31:$AU$32,2,FALSE)</f>
        <v>.</v>
      </c>
      <c r="AH15" s="6">
        <f>IF(AND(ISTEXT(AG15),ISNUMBER($AP15),ISNUMBER(AH$35),$Y$12&lt;&gt;$BF15,$AC$12&lt;&gt;$BF15,$AG$12&lt;&gt;$BF15,$Y$15&lt;&gt;$BF15,$AC$15&lt;&gt;$BF15,$AG$15&lt;&gt;$BF15,$Y$18&lt;&gt;$BF15,$AC$18&lt;&gt;$BF15,$AG$18&lt;&gt;$BF15),$BF15,"")</f>
        <v>4</v>
      </c>
      <c r="AI15" s="6">
        <f>IF(AND(ISTEXT(AG15),ISNUMBER($AQ15),ISNUMBER(AI$35),$Y$12&lt;&gt;$AQ15,$AC$12&lt;&gt;$AQ15,$AG$12&lt;&gt;$AQ15,$Y$15&lt;&gt;$AQ15,$AC$15&lt;&gt;$AQ15,$AG$15&lt;&gt;$AQ15,$Y$18&lt;&gt;$AQ15,$AC$18&lt;&gt;$AQ15,$AG$18&lt;&gt;$AQ15),$AQ15,"")</f>
        <v>5</v>
      </c>
      <c r="AJ15" s="15">
        <f>IF(AND(ISTEXT(AG15),ISNUMBER($AR15),ISNUMBER(AJ$35),$Y$12&lt;&gt;$AR15,$AC$12&lt;&gt;$AR15,$AG$12&lt;&gt;$AR15,$Y$15&lt;&gt;$AR15,$AC$15&lt;&gt;$AR15,$AG$15&lt;&gt;$AR15,$Y$18&lt;&gt;$AR15,$AC$18&lt;&gt;$AR15,$AG$18&lt;&gt;$AR15),$AR15,"")</f>
        <v>6</v>
      </c>
      <c r="AK15" s="4"/>
      <c r="AL15" s="16">
        <f t="shared" si="0"/>
        <v>9</v>
      </c>
      <c r="AM15" s="6">
        <f t="shared" si="6"/>
        <v>9</v>
      </c>
      <c r="AN15" s="15">
        <f t="shared" si="7"/>
        <v>9</v>
      </c>
      <c r="AO15" s="4"/>
      <c r="AP15" s="4">
        <f>IF(AND($A15&lt;&gt;BF15,$E15&lt;&gt;BF15,$I15&lt;&gt;BF15,$M15&lt;&gt;BF15,$Q15&lt;&gt;BF15,$U15&lt;&gt;BF15,$Y15&lt;&gt;BF15,$AC15&lt;&gt;BF15,$AG15&lt;&gt;BF15),BF15,"")</f>
        <v>4</v>
      </c>
      <c r="AQ15" s="4">
        <f>IF(AND($A15&lt;&gt;BG15,$E15&lt;&gt;BG15,$I15&lt;&gt;BG15,$M15&lt;&gt;BG15,$Q15&lt;&gt;BG15,$U15&lt;&gt;BG15,$Y15&lt;&gt;BG15,$AC15&lt;&gt;BG15,$AG15&lt;&gt;BG15),BG15,"")</f>
        <v>5</v>
      </c>
      <c r="AR15" s="4">
        <f>IF(AND($A15&lt;&gt;BH15,$E15&lt;&gt;BH15,$I15&lt;&gt;BH15,$M15&lt;&gt;BH15,$Q15&lt;&gt;BH15,$U15&lt;&gt;BH15,$Y15&lt;&gt;BH15,$AC15&lt;&gt;BH15,$AG15&lt;&gt;BH15),BH15,"")</f>
        <v>6</v>
      </c>
      <c r="AT15" s="4">
        <f>IF(AND(COUNTIF(BL2:BN4,1)&lt;2,COUNTIF(BL2:BN4,2)&lt;2,COUNTIF(BL2:BN4,3)&lt;2,COUNTIF(BL2:BN4,4)&lt;2,COUNTIF(BL2:BN4,5)&lt;2,COUNTIF(BL2:BN4,6)&lt;2,COUNTIF(BL2:BN4,7)&lt;2,COUNTIF(BL2:BN4,8)&lt;2,COUNTIF(BL2:BN4,9)&lt;2),0,1)</f>
        <v>0</v>
      </c>
      <c r="AU15" s="4">
        <f>IF(AND(COUNTIF(BO2:BQ4,1)&lt;2,COUNTIF(BO2:BQ4,2)&lt;2,COUNTIF(BO2:BQ4,3)&lt;2,COUNTIF(BO2:BQ4,4)&lt;2,COUNTIF(BO2:BQ4,5)&lt;2,COUNTIF(BO2:BQ4,6)&lt;2,COUNTIF(BO2:BQ4,7)&lt;2,COUNTIF(BO2:BQ4,8)&lt;2,COUNTIF(BO2:BQ4,9)&lt;2),0,1)</f>
        <v>0</v>
      </c>
      <c r="AV15" s="4">
        <f>IF(AND(COUNTIF(BR2:BT4,1)&lt;2,COUNTIF(BR2:BT4,2)&lt;2,COUNTIF(BR2:BT4,3)&lt;2,COUNTIF(BR2:BT4,4)&lt;2,COUNTIF(BR2:BT4,5)&lt;2,COUNTIF(BR2:BT4,6)&lt;2,COUNTIF(BR2:BT4,7)&lt;2,COUNTIF(BR2:BT4,8)&lt;2,COUNTIF(BR2:BT4,9)&lt;2),0,1)</f>
        <v>0</v>
      </c>
      <c r="AY15" s="2" t="s">
        <v>23</v>
      </c>
      <c r="BF15" s="4">
        <v>4</v>
      </c>
      <c r="BG15" s="4">
        <v>5</v>
      </c>
      <c r="BH15" s="4">
        <v>6</v>
      </c>
    </row>
    <row r="16" spans="1:60" ht="13.5" thickBot="1">
      <c r="A16" s="17">
        <f>IF(AND(ISTEXT(A15),SUM(B14:D16)=0),"X","")</f>
      </c>
      <c r="B16" s="18">
        <f>IF(AND(ISTEXT(A15),ISNUMBER($AP16),ISNUMBER(B$36),$A$12&lt;&gt;$BF16,$E$12&lt;&gt;$BF16,$I$12&lt;&gt;$BF16,$A$15&lt;&gt;$BF16,$E$15&lt;&gt;$BF16,$I$15&lt;&gt;$BF16,$A$18&lt;&gt;$BF16,$E$18&lt;&gt;$BF16,$I$18&lt;&gt;$BF16),$BF16,"")</f>
        <v>7</v>
      </c>
      <c r="C16" s="18">
        <f>IF(AND(ISTEXT(A15),ISNUMBER($AQ16),ISNUMBER(C$36),$A$12&lt;&gt;$BG16,$E$12&lt;&gt;$BG16,$I$12&lt;&gt;$BG16,$A$15&lt;&gt;$BG16,$E$15&lt;&gt;$BG16,$I$15&lt;&gt;$BG16,$A$18&lt;&gt;$BG16,$E$18&lt;&gt;$BG16,$I$18&lt;&gt;$BG16),$BG16,"")</f>
        <v>8</v>
      </c>
      <c r="D16" s="19">
        <f>IF(AND(ISTEXT(A15),ISNUMBER($AR16),ISNUMBER(D$36),$A$12&lt;&gt;$BH16,$E$12&lt;&gt;$BH16,$I$12&lt;&gt;$BH16,$A$15&lt;&gt;$BH16,$E$15&lt;&gt;$BH16,$I$15&lt;&gt;$BH16,$A$18&lt;&gt;$BH16,$E$18&lt;&gt;$BH16,$I$18&lt;&gt;$BH16),$BH16,"")</f>
        <v>9</v>
      </c>
      <c r="E16" s="31">
        <f>IF(AND(ISTEXT(E15),SUM(F14:H16)=0),"X","")</f>
      </c>
      <c r="F16" s="18">
        <f>IF(AND(ISTEXT(E15),ISNUMBER($AP16),ISNUMBER(F$36),$A$12&lt;&gt;$BF16,$E$12&lt;&gt;$BF16,$I$12&lt;&gt;$BF16,$A$15&lt;&gt;$BF16,$E$15&lt;&gt;$BF16,$I$15&lt;&gt;$BF16,$A$18&lt;&gt;$BF16,$E$18&lt;&gt;$BF16,$I$18&lt;&gt;$BF16),$BF16,"")</f>
        <v>7</v>
      </c>
      <c r="G16" s="18">
        <f>IF(AND(ISTEXT(E15),ISNUMBER($AQ16),ISNUMBER(G$36),$A$12&lt;&gt;$BG16,$E$12&lt;&gt;$BG16,$I$12&lt;&gt;$BG16,$A$15&lt;&gt;$BG16,$E$15&lt;&gt;$BG16,$I$15&lt;&gt;$BG16,$A$18&lt;&gt;$BG16,$E$18&lt;&gt;$BG16,$I$18&lt;&gt;$BG16),$BG16,"")</f>
        <v>8</v>
      </c>
      <c r="H16" s="18">
        <f>IF(AND(ISTEXT(E15),ISNUMBER($AR16),ISNUMBER(H$36),$A$12&lt;&gt;$BH16,$E$12&lt;&gt;$BH16,$I$12&lt;&gt;$BH16,$A$15&lt;&gt;$BH16,$E$15&lt;&gt;$BH16,$I$15&lt;&gt;$BH16,$A$18&lt;&gt;$BH16,$E$18&lt;&gt;$BH16,$I$18&lt;&gt;$BH16),$BH16,"")</f>
        <v>9</v>
      </c>
      <c r="I16" s="20">
        <f>IF(AND(ISTEXT(I15),SUM(J14:L16)=0),"X","")</f>
      </c>
      <c r="J16" s="18">
        <f>IF(AND(ISTEXT(I15),ISNUMBER($AP16),ISNUMBER(J$36),$A$12&lt;&gt;$BF16,$E$12&lt;&gt;$BF16,$I$12&lt;&gt;$BF16,$A$15&lt;&gt;$BF16,$E$15&lt;&gt;$BF16,$I$15&lt;&gt;$BF16,$A$18&lt;&gt;$BF16,$E$18&lt;&gt;$BF16,$I$18&lt;&gt;$BF16),$BF16,"")</f>
        <v>7</v>
      </c>
      <c r="K16" s="18">
        <f>IF(AND(ISTEXT(I15),ISNUMBER($AQ16),ISNUMBER(K$36),$A$12&lt;&gt;$BG16,$E$12&lt;&gt;$BG16,$I$12&lt;&gt;$BG16,$A$15&lt;&gt;$BG16,$E$15&lt;&gt;$BG16,$I$15&lt;&gt;$BG16,$A$18&lt;&gt;$BG16,$E$18&lt;&gt;$BG16,$I$18&lt;&gt;$BG16),$BG16,"")</f>
        <v>8</v>
      </c>
      <c r="L16" s="21">
        <f>IF(AND(ISTEXT(I15),ISNUMBER($AR16),ISNUMBER(L$36),$A$12&lt;&gt;$BH16,$E$12&lt;&gt;$BH16,$I$12&lt;&gt;$BH16,$A$15&lt;&gt;$BH16,$E$15&lt;&gt;$BH16,$I$15&lt;&gt;$BH16,$A$18&lt;&gt;$BH16,$E$18&lt;&gt;$BH16,$I$18&lt;&gt;$BH16),$BH16,"")</f>
        <v>9</v>
      </c>
      <c r="M16" s="17">
        <f>IF(AND(ISTEXT(M15),SUM(N14:P16)=0),"X","")</f>
      </c>
      <c r="N16" s="18">
        <f>IF(AND(ISTEXT(M15),ISNUMBER($AP16),ISNUMBER(N$36),$M$12&lt;&gt;$BF16,$Q$12&lt;&gt;$BF16,$U$12&lt;&gt;$BF16,$M$15&lt;&gt;$BF16,$Q$15&lt;&gt;$BF16,$U$15&lt;&gt;$BF16,$M$18&lt;&gt;$BF16,$Q$18&lt;&gt;$BF16,$U$18&lt;&gt;$BF16),$BF16,"")</f>
        <v>7</v>
      </c>
      <c r="O16" s="18">
        <f>IF(AND(ISTEXT(M15),ISNUMBER($AQ16),ISNUMBER(O$36),$M$12&lt;&gt;$BG16,$Q$12&lt;&gt;$BG16,$U$12&lt;&gt;$BG16,$M$15&lt;&gt;$BG16,$Q$15&lt;&gt;$BG16,$U$15&lt;&gt;$BG16,$M$18&lt;&gt;$BG16,$Q$18&lt;&gt;$BG16,$U$18&lt;&gt;$BG16),$BG16,"")</f>
        <v>8</v>
      </c>
      <c r="P16" s="18">
        <f>IF(AND(ISTEXT(M15),ISNUMBER($AR16),ISNUMBER(P$36),$M$12&lt;&gt;$BH16,$Q$12&lt;&gt;$BH16,$U$12&lt;&gt;$BH16,$M$15&lt;&gt;$BH16,$Q$15&lt;&gt;$BH16,$U$15&lt;&gt;$BH16,$M$18&lt;&gt;$BH16,$Q$18&lt;&gt;$BH16,$U$18&lt;&gt;$BH16),$BH16,"")</f>
        <v>9</v>
      </c>
      <c r="Q16" s="20">
        <f>IF(AND(ISTEXT(Q15),SUM(R14:T16)=0),"X","")</f>
      </c>
      <c r="R16" s="18">
        <f>IF(AND(ISTEXT(Q15),ISNUMBER($AP16),ISNUMBER(R$36),$M$12&lt;&gt;$BF16,$Q$12&lt;&gt;$BF16,$U$12&lt;&gt;$BF16,$M$15&lt;&gt;$BF16,$Q$15&lt;&gt;$BF16,$U$15&lt;&gt;$BF16,$M$18&lt;&gt;$BF16,$Q$18&lt;&gt;$BF16,$U$18&lt;&gt;$BF16),$BF16,"")</f>
        <v>7</v>
      </c>
      <c r="S16" s="18">
        <f>IF(AND(ISTEXT(Q15),ISNUMBER($AQ16),ISNUMBER(S$36),$M$12&lt;&gt;$BG16,$Q$12&lt;&gt;$BG16,$U$12&lt;&gt;$BG16,$M$15&lt;&gt;$BG16,$Q$15&lt;&gt;$BG16,$U$15&lt;&gt;$BG16,$M$18&lt;&gt;$BG16,$Q$18&lt;&gt;$BG16,$U$18&lt;&gt;$BG16),$BG16,"")</f>
        <v>8</v>
      </c>
      <c r="T16" s="19">
        <f>IF(AND(ISTEXT(Q15),ISNUMBER($AR16),ISNUMBER(T$36),$M$12&lt;&gt;$BH16,$Q$12&lt;&gt;$BH16,$U$12&lt;&gt;$BH16,$M$15&lt;&gt;$BH16,$Q$15&lt;&gt;$BH16,$U$15&lt;&gt;$BH16,$M$18&lt;&gt;$BH16,$Q$18&lt;&gt;$BH16,$U$18&lt;&gt;$BH16),$BH16,"")</f>
        <v>9</v>
      </c>
      <c r="U16" s="31">
        <f>IF(AND(ISTEXT(U15),SUM(V14:X16)=0),"X","")</f>
      </c>
      <c r="V16" s="18">
        <f>IF(AND(ISTEXT(U15),ISNUMBER($AP16),ISNUMBER(V$36),$M$12&lt;&gt;$BF16,$Q$12&lt;&gt;$BF16,$U$12&lt;&gt;$BF16,$M$15&lt;&gt;$BF16,$Q$15&lt;&gt;$BF16,$U$15&lt;&gt;$BF16,$M$18&lt;&gt;$BF16,$Q$18&lt;&gt;$BF16,$U$18&lt;&gt;$BF16),$BF16,"")</f>
        <v>7</v>
      </c>
      <c r="W16" s="18">
        <f>IF(AND(ISTEXT(U15),ISNUMBER($AQ16),ISNUMBER(W$36),$M$12&lt;&gt;$BG16,$Q$12&lt;&gt;$BG16,$U$12&lt;&gt;$BG16,$M$15&lt;&gt;$BG16,$Q$15&lt;&gt;$BG16,$U$15&lt;&gt;$BG16,$M$18&lt;&gt;$BG16,$Q$18&lt;&gt;$BG16,$U$18&lt;&gt;$BG16),$BG16,"")</f>
        <v>8</v>
      </c>
      <c r="X16" s="21">
        <f>IF(AND(ISTEXT(U15),ISNUMBER($AR16),ISNUMBER(X$36),$M$12&lt;&gt;$BH16,$Q$12&lt;&gt;$BH16,$U$12&lt;&gt;$BH16,$M$15&lt;&gt;$BH16,$Q$15&lt;&gt;$BH16,$U$15&lt;&gt;$BH16,$M$18&lt;&gt;$BH16,$Q$18&lt;&gt;$BH16,$U$18&lt;&gt;$BH16),$BH16,"")</f>
        <v>9</v>
      </c>
      <c r="Y16" s="17">
        <f>IF(AND(ISTEXT(Y15),SUM(Z14:AB16)=0),"X","")</f>
      </c>
      <c r="Z16" s="18">
        <f>IF(AND(ISTEXT(Y15),ISNUMBER($AP16),ISNUMBER(Z$36),$Y$12&lt;&gt;$BF16,$AC$12&lt;&gt;$BF16,$AG$12&lt;&gt;$BF16,$Y$15&lt;&gt;$BF16,$AC$15&lt;&gt;$BF16,$AG$15&lt;&gt;$BF16,$Y$18&lt;&gt;$BF16,$AC$18&lt;&gt;$BF16,$AG$18&lt;&gt;$BF16),$BF16,"")</f>
        <v>7</v>
      </c>
      <c r="AA16" s="18">
        <f>IF(AND(ISTEXT(Y15),ISNUMBER($AQ16),ISNUMBER(AA$36),$Y$12&lt;&gt;$AQ16,$AC$12&lt;&gt;$AQ16,$AG$12&lt;&gt;$AQ16,$Y$15&lt;&gt;$AQ16,$AC$15&lt;&gt;$AQ16,$AG$15&lt;&gt;$AQ16,$Y$18&lt;&gt;$AQ16,$AC$18&lt;&gt;$AQ16,$AG$18&lt;&gt;$AQ16),$AQ16,"")</f>
        <v>8</v>
      </c>
      <c r="AB16" s="19">
        <f>IF(AND(ISTEXT(Y15),ISNUMBER($AR16),ISNUMBER(AB$36),$Y$12&lt;&gt;$AR16,$AC$12&lt;&gt;$AR16,$AG$12&lt;&gt;$AR16,$Y$15&lt;&gt;$AR16,$AC$15&lt;&gt;$AR16,$AG$15&lt;&gt;$AR16,$Y$18&lt;&gt;$AR16,$AC$18&lt;&gt;$AR16,$AG$18&lt;&gt;$AR16),$AR16,"")</f>
        <v>9</v>
      </c>
      <c r="AC16" s="31">
        <f>IF(AND(ISTEXT(AC15),SUM(AD14:AF16)=0),"X","")</f>
      </c>
      <c r="AD16" s="18">
        <f>IF(AND(ISTEXT(AC15),ISNUMBER($AP16),ISNUMBER(AD$36),$Y$12&lt;&gt;$BF16,$AC$12&lt;&gt;$BF16,$AG$12&lt;&gt;$BF16,$Y$15&lt;&gt;$BF16,$AC$15&lt;&gt;$BF16,$AG$15&lt;&gt;$BF16,$Y$18&lt;&gt;$BF16,$AC$18&lt;&gt;$BF16,$AG$18&lt;&gt;$BF16),$BF16,"")</f>
        <v>7</v>
      </c>
      <c r="AE16" s="18">
        <f>IF(AND(ISTEXT(AC15),ISNUMBER($AQ16),ISNUMBER(AE$36),$Y$12&lt;&gt;$AQ16,$AC$12&lt;&gt;$AQ16,$AG$12&lt;&gt;$AQ16,$Y$15&lt;&gt;$AQ16,$AC$15&lt;&gt;$AQ16,$AG$15&lt;&gt;$AQ16,$Y$18&lt;&gt;$AQ16,$AC$18&lt;&gt;$AQ16,$AG$18&lt;&gt;$AQ16),$AQ16,"")</f>
        <v>8</v>
      </c>
      <c r="AF16" s="18">
        <f>IF(AND(ISTEXT(AC15),ISNUMBER($AR16),ISNUMBER(AF$36),$Y$12&lt;&gt;$AR16,$AC$12&lt;&gt;$AR16,$AG$12&lt;&gt;$AR16,$Y$15&lt;&gt;$AR16,$AC$15&lt;&gt;$AR16,$AG$15&lt;&gt;$AR16,$Y$18&lt;&gt;$AR16,$AC$18&lt;&gt;$AR16,$AG$18&lt;&gt;$AR16),$AR16,"")</f>
        <v>9</v>
      </c>
      <c r="AG16" s="20">
        <f>IF(AND(ISTEXT(AG15),SUM(AH14:AJ16)=0),"X","")</f>
      </c>
      <c r="AH16" s="18">
        <f>IF(AND(ISTEXT(AG15),ISNUMBER($AP16),ISNUMBER(AH$36),$Y$12&lt;&gt;$BF16,$AC$12&lt;&gt;$BF16,$AG$12&lt;&gt;$BF16,$Y$15&lt;&gt;$BF16,$AC$15&lt;&gt;$BF16,$AG$15&lt;&gt;$BF16,$Y$18&lt;&gt;$BF16,$AC$18&lt;&gt;$BF16,$AG$18&lt;&gt;$BF16),$BF16,"")</f>
        <v>7</v>
      </c>
      <c r="AI16" s="18">
        <f>IF(AND(ISTEXT(AG15),ISNUMBER($AQ16),ISNUMBER(AI$36),$Y$12&lt;&gt;$AQ16,$AC$12&lt;&gt;$AQ16,$AG$12&lt;&gt;$AQ16,$Y$15&lt;&gt;$AQ16,$AC$15&lt;&gt;$AQ16,$AG$15&lt;&gt;$AQ16,$Y$18&lt;&gt;$AQ16,$AC$18&lt;&gt;$AQ16,$AG$18&lt;&gt;$AQ16),$AQ16,"")</f>
        <v>8</v>
      </c>
      <c r="AJ16" s="21">
        <f>IF(AND(ISTEXT(AG15),ISNUMBER($AR16),ISNUMBER(AJ$36),$Y$12&lt;&gt;$AR16,$AC$12&lt;&gt;$AR16,$AG$12&lt;&gt;$AR16,$Y$15&lt;&gt;$AR16,$AC$15&lt;&gt;$AR16,$AG$15&lt;&gt;$AR16,$Y$18&lt;&gt;$AR16,$AC$18&lt;&gt;$AR16,$AG$18&lt;&gt;$AR16),$AR16,"")</f>
        <v>9</v>
      </c>
      <c r="AK16" s="4"/>
      <c r="AL16" s="22">
        <f t="shared" si="0"/>
        <v>9</v>
      </c>
      <c r="AM16" s="23">
        <f t="shared" si="6"/>
        <v>9</v>
      </c>
      <c r="AN16" s="24">
        <f t="shared" si="7"/>
        <v>9</v>
      </c>
      <c r="AO16" s="4"/>
      <c r="AP16" s="4">
        <f>IF(AND($A15&lt;&gt;BF16,$E15&lt;&gt;BF16,$I15&lt;&gt;BF16,$M15&lt;&gt;BF16,$Q15&lt;&gt;BF16,$U15&lt;&gt;BF16,$Y15&lt;&gt;BF16,$AC15&lt;&gt;BF16,$AG15&lt;&gt;BF16),BF16,"")</f>
        <v>7</v>
      </c>
      <c r="AQ16" s="4">
        <f>IF(AND($A15&lt;&gt;BG16,$E15&lt;&gt;BG16,$I15&lt;&gt;BG16,$M15&lt;&gt;BG16,$Q15&lt;&gt;BG16,$U15&lt;&gt;BG16,$Y15&lt;&gt;BG16,$AC15&lt;&gt;BG16,$AG15&lt;&gt;BG16),BG16,"")</f>
        <v>8</v>
      </c>
      <c r="AR16" s="4">
        <f>IF(AND($A15&lt;&gt;BH16,$E15&lt;&gt;BH16,$I15&lt;&gt;BH16,$M15&lt;&gt;BH16,$Q15&lt;&gt;BH16,$U15&lt;&gt;BH16,$Y15&lt;&gt;BH16,$AC15&lt;&gt;BH16,$AG15&lt;&gt;BH16),BH16,"")</f>
        <v>9</v>
      </c>
      <c r="AT16" s="4">
        <f>IF(AND(COUNTIF(BL5:BN7,1)&lt;2,COUNTIF(BL5:BN7,2)&lt;2,COUNTIF(BL5:BN7,3)&lt;2,COUNTIF(BL5:BN7,4)&lt;2,COUNTIF(BL5:BN7,5)&lt;2,COUNTIF(BL5:BN7,6)&lt;2,COUNTIF(BL5:BN7,7)&lt;2,COUNTIF(BL5:BN7,8)&lt;2,COUNTIF(BL5:BN7,9)&lt;2),0,1)</f>
        <v>0</v>
      </c>
      <c r="AU16" s="4">
        <f>IF(AND(COUNTIF(BO5:BQ7,1)&lt;2,COUNTIF(BO5:BQ7,2)&lt;2,COUNTIF(BO5:BQ7,3)&lt;2,COUNTIF(BO5:BQ7,4)&lt;2,COUNTIF(BO5:BQ7,5)&lt;2,COUNTIF(BO5:BQ7,6)&lt;2,COUNTIF(BO5:BQ7,7)&lt;2,COUNTIF(BO5:BQ7,8)&lt;2,COUNTIF(BO5:BQ7,9)&lt;2),0,1)</f>
        <v>0</v>
      </c>
      <c r="AV16" s="4">
        <f>IF(AND(COUNTIF(BR5:BT7,1)&lt;2,COUNTIF(BR5:BT7,2)&lt;2,COUNTIF(BR5:BT7,3)&lt;2,COUNTIF(BR5:BT7,4)&lt;2,COUNTIF(BR5:BT7,5)&lt;2,COUNTIF(BR5:BT7,6)&lt;2,COUNTIF(BR5:BT7,7)&lt;2,COUNTIF(BR5:BT7,8)&lt;2,COUNTIF(BR5:BT7,9)&lt;2),0,1)</f>
        <v>0</v>
      </c>
      <c r="AY16" t="s">
        <v>20</v>
      </c>
      <c r="BF16" s="4">
        <v>7</v>
      </c>
      <c r="BG16" s="4">
        <v>8</v>
      </c>
      <c r="BH16" s="4">
        <v>9</v>
      </c>
    </row>
    <row r="17" spans="1:60" ht="12.75">
      <c r="A17" s="47">
        <f>IF(AND(ISTEXT(A18),COUNT(B17,C17,D17,B18,C18,D18,B19,C19,D19)=1),"S","")</f>
      </c>
      <c r="B17" s="25">
        <f>IF(AND(ISTEXT(A18),ISNUMBER($AP17),ISNUMBER(B$34),$A$12&lt;&gt;$BF17,$E$12&lt;&gt;$BF17,$I$12&lt;&gt;$BF17,$A$15&lt;&gt;$BF17,$E$15&lt;&gt;$BF17,$I$15&lt;&gt;$BF17,$A$18&lt;&gt;$BF17,$E$18&lt;&gt;$BF17,$I$18&lt;&gt;$BF17),$BF17,"")</f>
        <v>1</v>
      </c>
      <c r="C17" s="25">
        <f>IF(AND(ISTEXT(A18),ISNUMBER($AQ17),ISNUMBER(C$34),$A$12&lt;&gt;$BG17,$E$12&lt;&gt;$BG17,$I$12&lt;&gt;$BG17,$A$15&lt;&gt;$BG17,$E$15&lt;&gt;$BG17,$I$15&lt;&gt;$BG17,$A$18&lt;&gt;$BG17,$E$18&lt;&gt;$BG17,$I$18&lt;&gt;$BG17),$BG17,"")</f>
        <v>2</v>
      </c>
      <c r="D17" s="25">
        <f>IF(AND(ISTEXT(A18),ISNUMBER($AR17),ISNUMBER(D$34),$A$12&lt;&gt;$BH17,$E$12&lt;&gt;$BH17,$I$12&lt;&gt;$BH17,$A$15&lt;&gt;$BH17,$E$15&lt;&gt;$BH17,$I$15&lt;&gt;$BH17,$A$18&lt;&gt;$BH17,$E$18&lt;&gt;$BH17,$I$18&lt;&gt;$BH17),$BH17,"")</f>
        <v>3</v>
      </c>
      <c r="E17" s="48">
        <f>IF(AND(ISTEXT(E18),COUNT(F17,G17,H17,F18,G18,H18,F19,G19,H19)=1),"S","")</f>
      </c>
      <c r="F17" s="25">
        <f>IF(AND(ISTEXT(E18),ISNUMBER($AP17),ISNUMBER(F$34),$A$12&lt;&gt;$BF17,$E$12&lt;&gt;$BF17,$I$12&lt;&gt;$BF17,$A$15&lt;&gt;$BF17,$E$15&lt;&gt;$BF17,$I$15&lt;&gt;$BF17,$A$18&lt;&gt;$BF17,$E$18&lt;&gt;$BF17,$I$18&lt;&gt;$BF17),$BF17,"")</f>
        <v>1</v>
      </c>
      <c r="G17" s="25">
        <f>IF(AND(ISTEXT(E18),ISNUMBER($AQ17),ISNUMBER(G$34),$A$12&lt;&gt;$BG17,$E$12&lt;&gt;$BG17,$I$12&lt;&gt;$BG17,$A$15&lt;&gt;$BG17,$E$15&lt;&gt;$BG17,$I$15&lt;&gt;$BG17,$A$18&lt;&gt;$BG17,$E$18&lt;&gt;$BG17,$I$18&lt;&gt;$BG17),$BG17,"")</f>
        <v>2</v>
      </c>
      <c r="H17" s="26">
        <f>IF(AND(ISTEXT(E18),ISNUMBER($AR17),ISNUMBER(H$34),$A$12&lt;&gt;$BH17,$E$12&lt;&gt;$BH17,$I$12&lt;&gt;$BH17,$A$15&lt;&gt;$BH17,$E$15&lt;&gt;$BH17,$I$15&lt;&gt;$BH17,$A$18&lt;&gt;$BH17,$E$18&lt;&gt;$BH17,$I$18&lt;&gt;$BH17),$BH17,"")</f>
        <v>3</v>
      </c>
      <c r="I17" s="49">
        <f>IF(AND(ISTEXT(I18),COUNT(J17,K17,L17,J18,K18,L18,J19,K19,L19)=1),"S","")</f>
      </c>
      <c r="J17" s="25">
        <f>IF(AND(ISTEXT(I18),ISNUMBER($AP17),ISNUMBER(J$34),$A$12&lt;&gt;$BF17,$E$12&lt;&gt;$BF17,$I$12&lt;&gt;$BF17,$A$15&lt;&gt;$BF17,$E$15&lt;&gt;$BF17,$I$15&lt;&gt;$BF17,$A$18&lt;&gt;$BF17,$E$18&lt;&gt;$BF17,$I$18&lt;&gt;$BF17),$BF17,"")</f>
        <v>1</v>
      </c>
      <c r="K17" s="25">
        <f>IF(AND(ISTEXT(I18),ISNUMBER($AQ17),ISNUMBER(K$34),$A$12&lt;&gt;$BG17,$E$12&lt;&gt;$BG17,$I$12&lt;&gt;$BG17,$A$15&lt;&gt;$BG17,$E$15&lt;&gt;$BG17,$I$15&lt;&gt;$BG17,$A$18&lt;&gt;$BG17,$E$18&lt;&gt;$BG17,$I$18&lt;&gt;$BG17),$BG17,"")</f>
        <v>2</v>
      </c>
      <c r="L17" s="27">
        <f>IF(AND(ISTEXT(I18),ISNUMBER($AR17),ISNUMBER(L$34),$A$12&lt;&gt;$BH17,$E$12&lt;&gt;$BH17,$I$12&lt;&gt;$BH17,$A$15&lt;&gt;$BH17,$E$15&lt;&gt;$BH17,$I$15&lt;&gt;$BH17,$A$18&lt;&gt;$BH17,$E$18&lt;&gt;$BH17,$I$18&lt;&gt;$BH17),$BH17,"")</f>
        <v>3</v>
      </c>
      <c r="M17" s="50">
        <f>IF(AND(ISTEXT(M18),COUNT(N17,O17,P17,N18,O18,P18,N19,O19,P19)=1),"S","")</f>
      </c>
      <c r="N17" s="25">
        <f>IF(AND(ISTEXT(M18),ISNUMBER($AP17),ISNUMBER(N$34),$M$12&lt;&gt;$BF17,$Q$12&lt;&gt;$BF17,$U$12&lt;&gt;$BF17,$M$15&lt;&gt;$BF17,$Q$15&lt;&gt;$BF17,$U$15&lt;&gt;$BF17,$M$18&lt;&gt;$BF17,$Q$18&lt;&gt;$BF17,$U$18&lt;&gt;$BF17),$BF17,"")</f>
        <v>1</v>
      </c>
      <c r="O17" s="25">
        <f>IF(AND(ISTEXT(M18),ISNUMBER($AQ17),ISNUMBER(O$34),$M$12&lt;&gt;$BG17,$Q$12&lt;&gt;$BG17,$U$12&lt;&gt;$BG17,$M$15&lt;&gt;$BG17,$Q$15&lt;&gt;$BG17,$U$15&lt;&gt;$BG17,$M$18&lt;&gt;$BG17,$Q$18&lt;&gt;$BG17,$U$18&lt;&gt;$BG17),$BG17,"")</f>
        <v>2</v>
      </c>
      <c r="P17" s="26">
        <f>IF(AND(ISTEXT(M18),ISNUMBER($AR17),ISNUMBER(P$34),$M$12&lt;&gt;$BH17,$Q$12&lt;&gt;$BH17,$U$12&lt;&gt;$BH17,$M$15&lt;&gt;$BH17,$Q$15&lt;&gt;$BH17,$U$15&lt;&gt;$BH17,$M$18&lt;&gt;$BH17,$Q$18&lt;&gt;$BH17,$U$18&lt;&gt;$BH17),$BH17,"")</f>
        <v>3</v>
      </c>
      <c r="Q17" s="49">
        <f>IF(AND(ISTEXT(Q18),COUNT(R17,S17,T17,R18,S18,T18,R19,S19,T19)=1),"S","")</f>
      </c>
      <c r="R17" s="25">
        <f>IF(AND(ISTEXT(Q18),ISNUMBER($AP17),ISNUMBER(R$34),$M$12&lt;&gt;$BF17,$Q$12&lt;&gt;$BF17,$U$12&lt;&gt;$BF17,$M$15&lt;&gt;$BF17,$Q$15&lt;&gt;$BF17,$U$15&lt;&gt;$BF17,$M$18&lt;&gt;$BF17,$Q$18&lt;&gt;$BF17,$U$18&lt;&gt;$BF17),$BF17,"")</f>
        <v>1</v>
      </c>
      <c r="S17" s="25">
        <f>IF(AND(ISTEXT(Q18),ISNUMBER($AQ17),ISNUMBER(S$34),$M$12&lt;&gt;$BG17,$Q$12&lt;&gt;$BG17,$U$12&lt;&gt;$BG17,$M$15&lt;&gt;$BG17,$Q$15&lt;&gt;$BG17,$U$15&lt;&gt;$BG17,$M$18&lt;&gt;$BG17,$Q$18&lt;&gt;$BG17,$U$18&lt;&gt;$BG17),$BG17,"")</f>
        <v>2</v>
      </c>
      <c r="T17" s="25">
        <f>IF(AND(ISTEXT(Q18),ISNUMBER($AR17),ISNUMBER(T$34),$M$12&lt;&gt;$BH17,$Q$12&lt;&gt;$BH17,$U$12&lt;&gt;$BH17,$M$15&lt;&gt;$BH17,$Q$15&lt;&gt;$BH17,$U$15&lt;&gt;$BH17,$M$18&lt;&gt;$BH17,$Q$18&lt;&gt;$BH17,$U$18&lt;&gt;$BH17),$BH17,"")</f>
        <v>3</v>
      </c>
      <c r="U17" s="48">
        <f>IF(AND(ISTEXT(U18),COUNT(V17,W17,X17,V18,W18,X18,V19,W19,X19)=1),"S","")</f>
      </c>
      <c r="V17" s="25">
        <f>IF(AND(ISTEXT(U18),ISNUMBER($AP17),ISNUMBER(V$34),$M$12&lt;&gt;$BF17,$Q$12&lt;&gt;$BF17,$U$12&lt;&gt;$BF17,$M$15&lt;&gt;$BF17,$Q$15&lt;&gt;$BF17,$U$15&lt;&gt;$BF17,$M$18&lt;&gt;$BF17,$Q$18&lt;&gt;$BF17,$U$18&lt;&gt;$BF17),$BF17,"")</f>
        <v>1</v>
      </c>
      <c r="W17" s="25">
        <f>IF(AND(ISTEXT(U18),ISNUMBER($AQ17),ISNUMBER(W$34),$M$12&lt;&gt;$BG17,$Q$12&lt;&gt;$BG17,$U$12&lt;&gt;$BG17,$M$15&lt;&gt;$BG17,$Q$15&lt;&gt;$BG17,$U$15&lt;&gt;$BG17,$M$18&lt;&gt;$BG17,$Q$18&lt;&gt;$BG17,$U$18&lt;&gt;$BG17),$BG17,"")</f>
        <v>2</v>
      </c>
      <c r="X17" s="27">
        <f>IF(AND(ISTEXT(U18),ISNUMBER($AR17),ISNUMBER(X$34),$M$12&lt;&gt;$BH17,$Q$12&lt;&gt;$BH17,$U$12&lt;&gt;$BH17,$M$15&lt;&gt;$BH17,$Q$15&lt;&gt;$BH17,$U$15&lt;&gt;$BH17,$M$18&lt;&gt;$BH17,$Q$18&lt;&gt;$BH17,$U$18&lt;&gt;$BH17),$BH17,"")</f>
        <v>3</v>
      </c>
      <c r="Y17" s="47">
        <f>IF(AND(ISTEXT(Y18),COUNT(Z17,AA17,AB17,Z18,AA18,AB18,Z19,AA19,AB19)=1),"S","")</f>
      </c>
      <c r="Z17" s="25">
        <f>IF(AND(ISTEXT(Y18),ISNUMBER($AP17),ISNUMBER(Z$34),$Y$12&lt;&gt;$BF17,$AC$12&lt;&gt;$BF17,$AG$12&lt;&gt;$BF17,$Y$15&lt;&gt;$BF17,$AC$15&lt;&gt;$BF17,$AG$15&lt;&gt;$BF17,$Y$18&lt;&gt;$BF17,$AC$18&lt;&gt;$BF17,$AG$18&lt;&gt;$BF17),$BF17,"")</f>
        <v>1</v>
      </c>
      <c r="AA17" s="25">
        <f>IF(AND(ISTEXT(Y18),ISNUMBER($AQ17),ISNUMBER(AA$34),$Y$12&lt;&gt;$AQ17,$AC$12&lt;&gt;$AQ17,$AG$12&lt;&gt;$AQ17,$Y$15&lt;&gt;$AQ17,$AC$15&lt;&gt;$AQ17,$AG$15&lt;&gt;$AQ17,$Y$18&lt;&gt;$AQ17,$AC$18&lt;&gt;$AQ17,$AG$18&lt;&gt;$AQ17),$AQ17,"")</f>
        <v>2</v>
      </c>
      <c r="AB17" s="25">
        <f>IF(AND(ISTEXT(Y18),ISNUMBER($AR17),ISNUMBER(AB$34),$Y$12&lt;&gt;$AR17,$AC$12&lt;&gt;$AR17,$AG$12&lt;&gt;$AR17,$Y$15&lt;&gt;$AR17,$AC$15&lt;&gt;$AR17,$AG$15&lt;&gt;$AR17,$Y$18&lt;&gt;$AR17,$AC$18&lt;&gt;$AR17,$AG$18&lt;&gt;$AR17),$AR17,"")</f>
        <v>3</v>
      </c>
      <c r="AC17" s="48">
        <f>IF(AND(ISTEXT(AC18),COUNT(AD17,AE17,AF17,AD18,AE18,AF18,AD19,AE19,AF19)=1),"S","")</f>
      </c>
      <c r="AD17" s="25">
        <f>IF(AND(ISTEXT(AC18),ISNUMBER($AP17),ISNUMBER(AD$34),$Y$12&lt;&gt;$BF17,$AC$12&lt;&gt;$BF17,$AG$12&lt;&gt;$BF17,$Y$15&lt;&gt;$BF17,$AC$15&lt;&gt;$BF17,$AG$15&lt;&gt;$BF17,$Y$18&lt;&gt;$BF17,$AC$18&lt;&gt;$BF17,$AG$18&lt;&gt;$BF17),$BF17,"")</f>
        <v>1</v>
      </c>
      <c r="AE17" s="25">
        <f>IF(AND(ISTEXT(AC18),ISNUMBER($AQ17),ISNUMBER(AE$34),$Y$12&lt;&gt;$AQ17,$AC$12&lt;&gt;$AQ17,$AG$12&lt;&gt;$AQ17,$Y$15&lt;&gt;$AQ17,$AC$15&lt;&gt;$AQ17,$AG$15&lt;&gt;$AQ17,$Y$18&lt;&gt;$AQ17,$AC$18&lt;&gt;$AQ17,$AG$18&lt;&gt;$AQ17),$AQ17,"")</f>
        <v>2</v>
      </c>
      <c r="AF17" s="26">
        <f>IF(AND(ISTEXT(AC18),ISNUMBER($AR17),ISNUMBER(AF$34),$Y$12&lt;&gt;$AR17,$AC$12&lt;&gt;$AR17,$AG$12&lt;&gt;$AR17,$Y$15&lt;&gt;$AR17,$AC$15&lt;&gt;$AR17,$AG$15&lt;&gt;$AR17,$Y$18&lt;&gt;$AR17,$AC$18&lt;&gt;$AR17,$AG$18&lt;&gt;$AR17),$AR17,"")</f>
        <v>3</v>
      </c>
      <c r="AG17" s="49">
        <f>IF(AND(ISTEXT(AG18),COUNT(AH17,AI17,AJ17,AH18,AI18,AJ18,AH19,AI19,AJ19)=1),"S","")</f>
      </c>
      <c r="AH17" s="25">
        <f>IF(AND(ISTEXT(AG18),ISNUMBER($AP17),ISNUMBER(AH$34),$Y$12&lt;&gt;$BF17,$AC$12&lt;&gt;$BF17,$AG$12&lt;&gt;$BF17,$Y$15&lt;&gt;$BF17,$AC$15&lt;&gt;$BF17,$AG$15&lt;&gt;$BF17,$Y$18&lt;&gt;$BF17,$AC$18&lt;&gt;$BF17,$AG$18&lt;&gt;$BF17),$BF17,"")</f>
        <v>1</v>
      </c>
      <c r="AI17" s="25">
        <f>IF(AND(ISTEXT(AG18),ISNUMBER($AQ17),ISNUMBER(AI$34),$Y$12&lt;&gt;$AQ17,$AC$12&lt;&gt;$AQ17,$AG$12&lt;&gt;$AQ17,$Y$15&lt;&gt;$AQ17,$AC$15&lt;&gt;$AQ17,$AG$15&lt;&gt;$AQ17,$Y$18&lt;&gt;$AQ17,$AC$18&lt;&gt;$AQ17,$AG$18&lt;&gt;$AQ17),$AQ17,"")</f>
        <v>2</v>
      </c>
      <c r="AJ17" s="27">
        <f>IF(AND(ISTEXT(AG18),ISNUMBER($AR17),ISNUMBER(AJ$34),$Y$12&lt;&gt;$AR17,$AC$12&lt;&gt;$AR17,$AG$12&lt;&gt;$AR17,$Y$15&lt;&gt;$AR17,$AC$15&lt;&gt;$AR17,$AG$15&lt;&gt;$AR17,$Y$18&lt;&gt;$AR17,$AC$18&lt;&gt;$AR17,$AG$18&lt;&gt;$AR17),$AR17,"")</f>
        <v>3</v>
      </c>
      <c r="AK17" s="4"/>
      <c r="AL17" s="11">
        <f t="shared" si="0"/>
        <v>9</v>
      </c>
      <c r="AM17" s="8">
        <f t="shared" si="6"/>
        <v>9</v>
      </c>
      <c r="AN17" s="10">
        <f t="shared" si="7"/>
        <v>9</v>
      </c>
      <c r="AO17" s="4"/>
      <c r="AP17" s="4">
        <f>IF(AND($A18&lt;&gt;BF17,$E18&lt;&gt;BF17,$I18&lt;&gt;BF17,$M18&lt;&gt;BF17,$Q18&lt;&gt;BF17,$U18&lt;&gt;BF17,$Y18&lt;&gt;BF17,$AC18&lt;&gt;BF17,$AG18&lt;&gt;BF17),BF17,"")</f>
        <v>1</v>
      </c>
      <c r="AQ17" s="4">
        <f>IF(AND($A18&lt;&gt;BG17,$E18&lt;&gt;BG17,$I18&lt;&gt;BG17,$M18&lt;&gt;BG17,$Q18&lt;&gt;BG17,$U18&lt;&gt;BG17,$Y18&lt;&gt;BG17,$AC18&lt;&gt;BG17,$AG18&lt;&gt;BG17),BG17,"")</f>
        <v>2</v>
      </c>
      <c r="AR17" s="4">
        <f>IF(AND($A18&lt;&gt;BH17,$E18&lt;&gt;BH17,$I18&lt;&gt;BH17,$M18&lt;&gt;BH17,$Q18&lt;&gt;BH17,$U18&lt;&gt;BH17,$Y18&lt;&gt;BH17,$AC18&lt;&gt;BH17,$AG18&lt;&gt;BH17),BH17,"")</f>
        <v>3</v>
      </c>
      <c r="AT17" s="4">
        <f>IF(AND(COUNTIF(BL8:BN10,1)&lt;2,COUNTIF(BL8:BN10,2)&lt;2,COUNTIF(BL8:BN10,3)&lt;2,COUNTIF(BL8:BN10,4)&lt;2,COUNTIF(BL8:BN10,5)&lt;2,COUNTIF(BL8:BN10,6)&lt;2,COUNTIF(BL8:BN10,7)&lt;2,COUNTIF(BL8:BN10,8)&lt;2,COUNTIF(BL8:BN10,9)&lt;2),0,1)</f>
        <v>0</v>
      </c>
      <c r="AU17" s="4">
        <f>IF(AND(COUNTIF(BO8:BQ10,1)&lt;2,COUNTIF(BO8:BQ10,2)&lt;2,COUNTIF(BO8:BQ10,3)&lt;2,COUNTIF(BO8:BQ10,4)&lt;2,COUNTIF(BO8:BQ10,5)&lt;2,COUNTIF(BO8:BQ10,6)&lt;2,COUNTIF(BO8:BQ10,7)&lt;2,COUNTIF(BO8:BQ10,8)&lt;2,COUNTIF(BO8:BQ10,9)&lt;2),0,1)</f>
        <v>0</v>
      </c>
      <c r="AV17" s="4">
        <f>IF(AND(COUNTIF(BR8:BT10,1)&lt;2,COUNTIF(BR8:BT10,2)&lt;2,COUNTIF(BR8:BT10,3)&lt;2,COUNTIF(BR8:BT10,4)&lt;2,COUNTIF(BR8:BT10,5)&lt;2,COUNTIF(BR8:BT10,6)&lt;2,COUNTIF(BR8:BT10,7)&lt;2,COUNTIF(BR8:BT10,8)&lt;2,COUNTIF(BR8:BT10,9)&lt;2),0,1)</f>
        <v>0</v>
      </c>
      <c r="AY17" t="s">
        <v>21</v>
      </c>
      <c r="BF17" s="4">
        <v>1</v>
      </c>
      <c r="BG17" s="4">
        <v>2</v>
      </c>
      <c r="BH17" s="4">
        <v>3</v>
      </c>
    </row>
    <row r="18" spans="1:60" ht="12.75">
      <c r="A18" s="28" t="str">
        <f>HLOOKUP($AL$42,$AL$31:$AU$32,2,FALSE)</f>
        <v>.</v>
      </c>
      <c r="B18" s="6">
        <f>IF(AND(ISTEXT(A18),ISNUMBER($AP18),ISNUMBER(B$35),$A$12&lt;&gt;$BF18,$E$12&lt;&gt;$BF18,$I$12&lt;&gt;$BF18,$A$15&lt;&gt;$BF18,$E$15&lt;&gt;$BF18,$I$15&lt;&gt;$BF18,$A$18&lt;&gt;$BF18,$E$18&lt;&gt;$BF18,$I$18&lt;&gt;$BF18),$BF18,"")</f>
        <v>4</v>
      </c>
      <c r="C18" s="6">
        <f>IF(AND(ISTEXT(A18),ISNUMBER($AQ18),ISNUMBER(C$35),$A$12&lt;&gt;$BG18,$E$12&lt;&gt;$BG18,$I$12&lt;&gt;$BG18,$A$15&lt;&gt;$BG18,$E$15&lt;&gt;$BG18,$I$15&lt;&gt;$BG18,$A$18&lt;&gt;$BG18,$E$18&lt;&gt;$BG18,$I$18&lt;&gt;$BG18),$BG18,"")</f>
        <v>5</v>
      </c>
      <c r="D18" s="6">
        <f>IF(AND(ISTEXT(A18),ISNUMBER($AR18),ISNUMBER(D$35),$A$12&lt;&gt;$BH18,$E$12&lt;&gt;$BH18,$I$12&lt;&gt;$BH18,$A$15&lt;&gt;$BH18,$E$15&lt;&gt;$BH18,$I$15&lt;&gt;$BH18,$A$18&lt;&gt;$BH18,$E$18&lt;&gt;$BH18,$I$18&lt;&gt;$BH18),$BH18,"")</f>
        <v>6</v>
      </c>
      <c r="E18" s="45" t="str">
        <f>HLOOKUP($AM$42,$AL$31:$AU$32,2,FALSE)</f>
        <v>.</v>
      </c>
      <c r="F18" s="6">
        <f>IF(AND(ISTEXT(E18),ISNUMBER($AP18),ISNUMBER(F$35),$A$12&lt;&gt;$BF18,$E$12&lt;&gt;$BF18,$I$12&lt;&gt;$BF18,$A$15&lt;&gt;$BF18,$E$15&lt;&gt;$BF18,$I$15&lt;&gt;$BF18,$A$18&lt;&gt;$BF18,$E$18&lt;&gt;$BF18,$I$18&lt;&gt;$BF18),$BF18,"")</f>
        <v>4</v>
      </c>
      <c r="G18" s="6">
        <f>IF(AND(ISTEXT(E18),ISNUMBER($AQ18),ISNUMBER(G$35),$A$12&lt;&gt;$BG18,$E$12&lt;&gt;$BG18,$I$12&lt;&gt;$BG18,$A$15&lt;&gt;$BG18,$E$15&lt;&gt;$BG18,$I$15&lt;&gt;$BG18,$A$18&lt;&gt;$BG18,$E$18&lt;&gt;$BG18,$I$18&lt;&gt;$BG18),$BG18,"")</f>
        <v>5</v>
      </c>
      <c r="H18" s="13">
        <f>IF(AND(ISTEXT(E18),ISNUMBER($AR18),ISNUMBER(H$35),$A$12&lt;&gt;$BH18,$E$12&lt;&gt;$BH18,$I$12&lt;&gt;$BH18,$A$15&lt;&gt;$BH18,$E$15&lt;&gt;$BH18,$I$15&lt;&gt;$BH18,$A$18&lt;&gt;$BH18,$E$18&lt;&gt;$BH18,$I$18&lt;&gt;$BH18),$BH18,"")</f>
        <v>6</v>
      </c>
      <c r="I18" s="14" t="str">
        <f>HLOOKUP($AN$42,$AL$31:$AU$32,2,FALSE)</f>
        <v>.</v>
      </c>
      <c r="J18" s="6">
        <f>IF(AND(ISTEXT(I18),ISNUMBER($AP18),ISNUMBER(J$35),$A$12&lt;&gt;$BF18,$E$12&lt;&gt;$BF18,$I$12&lt;&gt;$BF18,$A$15&lt;&gt;$BF18,$E$15&lt;&gt;$BF18,$I$15&lt;&gt;$BF18,$A$18&lt;&gt;$BF18,$E$18&lt;&gt;$BF18,$I$18&lt;&gt;$BF18),$BF18,"")</f>
        <v>4</v>
      </c>
      <c r="K18" s="6">
        <f>IF(AND(ISTEXT(I18),ISNUMBER($AQ18),ISNUMBER(K$35),$A$12&lt;&gt;$BG18,$E$12&lt;&gt;$BG18,$I$12&lt;&gt;$BG18,$A$15&lt;&gt;$BG18,$E$15&lt;&gt;$BG18,$I$15&lt;&gt;$BG18,$A$18&lt;&gt;$BG18,$E$18&lt;&gt;$BG18,$I$18&lt;&gt;$BG18),$BG18,"")</f>
        <v>5</v>
      </c>
      <c r="L18" s="15">
        <f>IF(AND(ISTEXT(I18),ISNUMBER($AR18),ISNUMBER(L$35),$A$12&lt;&gt;$BH18,$E$12&lt;&gt;$BH18,$I$12&lt;&gt;$BH18,$A$15&lt;&gt;$BH18,$E$15&lt;&gt;$BH18,$I$15&lt;&gt;$BH18,$A$18&lt;&gt;$BH18,$E$18&lt;&gt;$BH18,$I$18&lt;&gt;$BH18),$BH18,"")</f>
        <v>6</v>
      </c>
      <c r="M18" s="12" t="str">
        <f>HLOOKUP($AO$42,$AL$31:$AU$32,2,FALSE)</f>
        <v>.</v>
      </c>
      <c r="N18" s="6">
        <f>IF(AND(ISTEXT(M18),ISNUMBER($AP18),ISNUMBER(N$35),$M$12&lt;&gt;$BF18,$Q$12&lt;&gt;$BF18,$U$12&lt;&gt;$BF18,$M$15&lt;&gt;$BF18,$Q$15&lt;&gt;$BF18,$U$15&lt;&gt;$BF18,$M$18&lt;&gt;$BF18,$Q$18&lt;&gt;$BF18,$U$18&lt;&gt;$BF18),$BF18,"")</f>
        <v>4</v>
      </c>
      <c r="O18" s="6">
        <f>IF(AND(ISTEXT(M18),ISNUMBER($AQ18),ISNUMBER(O$35),$M$12&lt;&gt;$BG18,$Q$12&lt;&gt;$BG18,$U$12&lt;&gt;$BG18,$M$15&lt;&gt;$BG18,$Q$15&lt;&gt;$BG18,$U$15&lt;&gt;$BG18,$M$18&lt;&gt;$BG18,$Q$18&lt;&gt;$BG18,$U$18&lt;&gt;$BG18),$BG18,"")</f>
        <v>5</v>
      </c>
      <c r="P18" s="13">
        <f>IF(AND(ISTEXT(M18),ISNUMBER($AR18),ISNUMBER(P$35),$M$12&lt;&gt;$BH18,$Q$12&lt;&gt;$BH18,$U$12&lt;&gt;$BH18,$M$15&lt;&gt;$BH18,$Q$15&lt;&gt;$BH18,$U$15&lt;&gt;$BH18,$M$18&lt;&gt;$BH18,$Q$18&lt;&gt;$BH18,$U$18&lt;&gt;$BH18),$BH18,"")</f>
        <v>6</v>
      </c>
      <c r="Q18" s="14" t="str">
        <f>HLOOKUP($AP$42,$AL$31:$AU$32,2,FALSE)</f>
        <v>.</v>
      </c>
      <c r="R18" s="6">
        <f>IF(AND(ISTEXT(Q18),ISNUMBER($AP18),ISNUMBER(R$35),$M$12&lt;&gt;$BF18,$Q$12&lt;&gt;$BF18,$U$12&lt;&gt;$BF18,$M$15&lt;&gt;$BF18,$Q$15&lt;&gt;$BF18,$U$15&lt;&gt;$BF18,$M$18&lt;&gt;$BF18,$Q$18&lt;&gt;$BF18,$U$18&lt;&gt;$BF18),$BF18,"")</f>
        <v>4</v>
      </c>
      <c r="S18" s="6">
        <f>IF(AND(ISTEXT(Q18),ISNUMBER($AQ18),ISNUMBER(S$35),$M$12&lt;&gt;$BG18,$Q$12&lt;&gt;$BG18,$U$12&lt;&gt;$BG18,$M$15&lt;&gt;$BG18,$Q$15&lt;&gt;$BG18,$U$15&lt;&gt;$BG18,$M$18&lt;&gt;$BG18,$Q$18&lt;&gt;$BG18,$U$18&lt;&gt;$BG18),$BG18,"")</f>
        <v>5</v>
      </c>
      <c r="T18" s="6">
        <f>IF(AND(ISTEXT(Q18),ISNUMBER($AR18),ISNUMBER(T$35),$M$12&lt;&gt;$BH18,$Q$12&lt;&gt;$BH18,$U$12&lt;&gt;$BH18,$M$15&lt;&gt;$BH18,$Q$15&lt;&gt;$BH18,$U$15&lt;&gt;$BH18,$M$18&lt;&gt;$BH18,$Q$18&lt;&gt;$BH18,$U$18&lt;&gt;$BH18),$BH18,"")</f>
        <v>6</v>
      </c>
      <c r="U18" s="14" t="str">
        <f>HLOOKUP($AQ$42,$AL$31:$AU$32,2,FALSE)</f>
        <v>.</v>
      </c>
      <c r="V18" s="6">
        <f>IF(AND(ISTEXT(U18),ISNUMBER($AP18),ISNUMBER(V$35),$M$12&lt;&gt;$BF18,$Q$12&lt;&gt;$BF18,$U$12&lt;&gt;$BF18,$M$15&lt;&gt;$BF18,$Q$15&lt;&gt;$BF18,$U$15&lt;&gt;$BF18,$M$18&lt;&gt;$BF18,$Q$18&lt;&gt;$BF18,$U$18&lt;&gt;$BF18),$BF18,"")</f>
        <v>4</v>
      </c>
      <c r="W18" s="6">
        <f>IF(AND(ISTEXT(U18),ISNUMBER($AQ18),ISNUMBER(W$35),$M$12&lt;&gt;$BG18,$Q$12&lt;&gt;$BG18,$U$12&lt;&gt;$BG18,$M$15&lt;&gt;$BG18,$Q$15&lt;&gt;$BG18,$U$15&lt;&gt;$BG18,$M$18&lt;&gt;$BG18,$Q$18&lt;&gt;$BG18,$U$18&lt;&gt;$BG18),$BG18,"")</f>
        <v>5</v>
      </c>
      <c r="X18" s="15">
        <f>IF(AND(ISTEXT(U18),ISNUMBER($AR18),ISNUMBER(X$35),$M$12&lt;&gt;$BH18,$Q$12&lt;&gt;$BH18,$U$12&lt;&gt;$BH18,$M$15&lt;&gt;$BH18,$Q$15&lt;&gt;$BH18,$U$15&lt;&gt;$BH18,$M$18&lt;&gt;$BH18,$Q$18&lt;&gt;$BH18,$U$18&lt;&gt;$BH18),$BH18,"")</f>
        <v>6</v>
      </c>
      <c r="Y18" s="12" t="str">
        <f>HLOOKUP($AR$42,$AL$31:$AU$32,2,FALSE)</f>
        <v>.</v>
      </c>
      <c r="Z18" s="6">
        <f>IF(AND(ISTEXT(Y18),ISNUMBER($AP18),ISNUMBER(Z$35),$Y$12&lt;&gt;$BF18,$AC$12&lt;&gt;$BF18,$AG$12&lt;&gt;$BF18,$Y$15&lt;&gt;$BF18,$AC$15&lt;&gt;$BF18,$AG$15&lt;&gt;$BF18,$Y$18&lt;&gt;$BF18,$AC$18&lt;&gt;$BF18,$AG$18&lt;&gt;$BF18),$BF18,"")</f>
        <v>4</v>
      </c>
      <c r="AA18" s="6">
        <f>IF(AND(ISTEXT(Y18),ISNUMBER($AQ18),ISNUMBER(AA$35),$Y$12&lt;&gt;$AQ18,$AC$12&lt;&gt;$AQ18,$AG$12&lt;&gt;$AQ18,$Y$15&lt;&gt;$AQ18,$AC$15&lt;&gt;$AQ18,$AG$15&lt;&gt;$AQ18,$Y$18&lt;&gt;$AQ18,$AC$18&lt;&gt;$AQ18,$AG$18&lt;&gt;$AQ18),$AQ18,"")</f>
        <v>5</v>
      </c>
      <c r="AB18" s="6">
        <f>IF(AND(ISTEXT(Y18),ISNUMBER($AR18),ISNUMBER(AB$35),$Y$12&lt;&gt;$AR18,$AC$12&lt;&gt;$AR18,$AG$12&lt;&gt;$AR18,$Y$15&lt;&gt;$AR18,$AC$15&lt;&gt;$AR18,$AG$15&lt;&gt;$AR18,$Y$18&lt;&gt;$AR18,$AC$18&lt;&gt;$AR18,$AG$18&lt;&gt;$AR18),$AR18,"")</f>
        <v>6</v>
      </c>
      <c r="AC18" s="14" t="str">
        <f>HLOOKUP($AS$42,$AL$31:$AU$32,2,FALSE)</f>
        <v>.</v>
      </c>
      <c r="AD18" s="6">
        <f>IF(AND(ISTEXT(AC18),ISNUMBER($AP18),ISNUMBER(AD$35),$Y$12&lt;&gt;$BF18,$AC$12&lt;&gt;$BF18,$AG$12&lt;&gt;$BF18,$Y$15&lt;&gt;$BF18,$AC$15&lt;&gt;$BF18,$AG$15&lt;&gt;$BF18,$Y$18&lt;&gt;$BF18,$AC$18&lt;&gt;$BF18,$AG$18&lt;&gt;$BF18),$BF18,"")</f>
        <v>4</v>
      </c>
      <c r="AE18" s="6">
        <f>IF(AND(ISTEXT(AC18),ISNUMBER($AQ18),ISNUMBER(AE$35),$Y$12&lt;&gt;$AQ18,$AC$12&lt;&gt;$AQ18,$AG$12&lt;&gt;$AQ18,$Y$15&lt;&gt;$AQ18,$AC$15&lt;&gt;$AQ18,$AG$15&lt;&gt;$AQ18,$Y$18&lt;&gt;$AQ18,$AC$18&lt;&gt;$AQ18,$AG$18&lt;&gt;$AQ18),$AQ18,"")</f>
        <v>5</v>
      </c>
      <c r="AF18" s="13">
        <f>IF(AND(ISTEXT(AC18),ISNUMBER($AR18),ISNUMBER(AF$35),$Y$12&lt;&gt;$AR18,$AC$12&lt;&gt;$AR18,$AG$12&lt;&gt;$AR18,$Y$15&lt;&gt;$AR18,$AC$15&lt;&gt;$AR18,$AG$15&lt;&gt;$AR18,$Y$18&lt;&gt;$AR18,$AC$18&lt;&gt;$AR18,$AG$18&lt;&gt;$AR18),$AR18,"")</f>
        <v>6</v>
      </c>
      <c r="AG18" s="14" t="str">
        <f>HLOOKUP($AT$42,$AL$31:$AU$32,2,FALSE)</f>
        <v>.</v>
      </c>
      <c r="AH18" s="6">
        <f>IF(AND(ISTEXT(AG18),ISNUMBER($AP18),ISNUMBER(AH$35),$Y$12&lt;&gt;$BF18,$AC$12&lt;&gt;$BF18,$AG$12&lt;&gt;$BF18,$Y$15&lt;&gt;$BF18,$AC$15&lt;&gt;$BF18,$AG$15&lt;&gt;$BF18,$Y$18&lt;&gt;$BF18,$AC$18&lt;&gt;$BF18,$AG$18&lt;&gt;$BF18),$BF18,"")</f>
        <v>4</v>
      </c>
      <c r="AI18" s="6">
        <f>IF(AND(ISTEXT(AG18),ISNUMBER($AQ18),ISNUMBER(AI$35),$Y$12&lt;&gt;$AQ18,$AC$12&lt;&gt;$AQ18,$AG$12&lt;&gt;$AQ18,$Y$15&lt;&gt;$AQ18,$AC$15&lt;&gt;$AQ18,$AG$15&lt;&gt;$AQ18,$Y$18&lt;&gt;$AQ18,$AC$18&lt;&gt;$AQ18,$AG$18&lt;&gt;$AQ18),$AQ18,"")</f>
        <v>5</v>
      </c>
      <c r="AJ18" s="15">
        <f>IF(AND(ISTEXT(AG18),ISNUMBER($AR18),ISNUMBER(AJ$35),$Y$12&lt;&gt;$AR18,$AC$12&lt;&gt;$AR18,$AG$12&lt;&gt;$AR18,$Y$15&lt;&gt;$AR18,$AC$15&lt;&gt;$AR18,$AG$15&lt;&gt;$AR18,$Y$18&lt;&gt;$AR18,$AC$18&lt;&gt;$AR18,$AG$18&lt;&gt;$AR18),$AR18,"")</f>
        <v>6</v>
      </c>
      <c r="AK18" s="4"/>
      <c r="AL18" s="16">
        <f t="shared" si="0"/>
        <v>9</v>
      </c>
      <c r="AM18" s="6">
        <f t="shared" si="6"/>
        <v>9</v>
      </c>
      <c r="AN18" s="15">
        <f t="shared" si="7"/>
        <v>9</v>
      </c>
      <c r="AO18" s="4"/>
      <c r="AP18" s="4">
        <f>IF(AND($A18&lt;&gt;BF18,$E18&lt;&gt;BF18,$I18&lt;&gt;BF18,$M18&lt;&gt;BF18,$Q18&lt;&gt;BF18,$U18&lt;&gt;BF18,$Y18&lt;&gt;BF18,$AC18&lt;&gt;BF18,$AG18&lt;&gt;BF18),BF18,"")</f>
        <v>4</v>
      </c>
      <c r="AQ18" s="4">
        <f>IF(AND($A18&lt;&gt;BG18,$E18&lt;&gt;BG18,$I18&lt;&gt;BG18,$M18&lt;&gt;BG18,$Q18&lt;&gt;BG18,$U18&lt;&gt;BG18,$Y18&lt;&gt;BG18,$AC18&lt;&gt;BG18,$AG18&lt;&gt;BG18),BG18,"")</f>
        <v>5</v>
      </c>
      <c r="AR18" s="4">
        <f>IF(AND($A18&lt;&gt;BH18,$E18&lt;&gt;BH18,$I18&lt;&gt;BH18,$M18&lt;&gt;BH18,$Q18&lt;&gt;BH18,$U18&lt;&gt;BH18,$Y18&lt;&gt;BH18,$AC18&lt;&gt;BH18,$AG18&lt;&gt;BH18),BH18,"")</f>
        <v>6</v>
      </c>
      <c r="BF18" s="4">
        <v>4</v>
      </c>
      <c r="BG18" s="4">
        <v>5</v>
      </c>
      <c r="BH18" s="4">
        <v>6</v>
      </c>
    </row>
    <row r="19" spans="1:60" ht="13.5" thickBot="1">
      <c r="A19" s="32">
        <f>IF(AND(ISTEXT(A18),SUM(B17:D19)=0),"X","")</f>
      </c>
      <c r="B19" s="23">
        <f>IF(AND(ISTEXT(A18),ISNUMBER($AP19),ISNUMBER(B$36),$A$12&lt;&gt;$BF19,$E$12&lt;&gt;$BF19,$I$12&lt;&gt;$BF19,$A$15&lt;&gt;$BF19,$E$15&lt;&gt;$BF19,$I$15&lt;&gt;$BF19,$A$18&lt;&gt;$BF19,$E$18&lt;&gt;$BF19,$I$18&lt;&gt;$BF19),$BF19,"")</f>
        <v>7</v>
      </c>
      <c r="C19" s="23">
        <f>IF(AND(ISTEXT(A18),ISNUMBER($AQ19),ISNUMBER(C$36),$A$12&lt;&gt;$BG19,$E$12&lt;&gt;$BG19,$I$12&lt;&gt;$BG19,$A$15&lt;&gt;$BG19,$E$15&lt;&gt;$BG19,$I$15&lt;&gt;$BG19,$A$18&lt;&gt;$BG19,$E$18&lt;&gt;$BG19,$I$18&lt;&gt;$BG19),$BG19,"")</f>
        <v>8</v>
      </c>
      <c r="D19" s="23">
        <f>IF(AND(ISTEXT(A18),ISNUMBER($AR19),ISNUMBER(D$36),$A$12&lt;&gt;$BH19,$E$12&lt;&gt;$BH19,$I$12&lt;&gt;$BH19,$A$15&lt;&gt;$BH19,$E$15&lt;&gt;$BH19,$I$15&lt;&gt;$BH19,$A$18&lt;&gt;$BH19,$E$18&lt;&gt;$BH19,$I$18&lt;&gt;$BH19),$BH19,"")</f>
        <v>9</v>
      </c>
      <c r="E19" s="35">
        <f>IF(AND(ISTEXT(E18),SUM(F17:H19)=0),"X","")</f>
      </c>
      <c r="F19" s="23">
        <f>IF(AND(ISTEXT(E18),ISNUMBER($AP19),ISNUMBER(F$36),$A$12&lt;&gt;$BF19,$E$12&lt;&gt;$BF19,$I$12&lt;&gt;$BF19,$A$15&lt;&gt;$BF19,$E$15&lt;&gt;$BF19,$I$15&lt;&gt;$BF19,$A$18&lt;&gt;$BF19,$E$18&lt;&gt;$BF19,$I$18&lt;&gt;$BF19),$BF19,"")</f>
        <v>7</v>
      </c>
      <c r="G19" s="23">
        <f>IF(AND(ISTEXT(E18),ISNUMBER($AQ19),ISNUMBER(G$36),$A$12&lt;&gt;$BG19,$E$12&lt;&gt;$BG19,$I$12&lt;&gt;$BG19,$A$15&lt;&gt;$BG19,$E$15&lt;&gt;$BG19,$I$15&lt;&gt;$BG19,$A$18&lt;&gt;$BG19,$E$18&lt;&gt;$BG19,$I$18&lt;&gt;$BG19),$BG19,"")</f>
        <v>8</v>
      </c>
      <c r="H19" s="33">
        <f>IF(AND(ISTEXT(E18),ISNUMBER($AR19),ISNUMBER(H$36),$A$12&lt;&gt;$BH19,$E$12&lt;&gt;$BH19,$I$12&lt;&gt;$BH19,$A$15&lt;&gt;$BH19,$E$15&lt;&gt;$BH19,$I$15&lt;&gt;$BH19,$A$18&lt;&gt;$BH19,$E$18&lt;&gt;$BH19,$I$18&lt;&gt;$BH19),$BH19,"")</f>
        <v>9</v>
      </c>
      <c r="I19" s="34">
        <f>IF(AND(ISTEXT(I18),SUM(J17:L19)=0),"X","")</f>
      </c>
      <c r="J19" s="23">
        <f>IF(AND(ISTEXT(I18),ISNUMBER($AP19),ISNUMBER(J$36),$A$12&lt;&gt;$BF19,$E$12&lt;&gt;$BF19,$I$12&lt;&gt;$BF19,$A$15&lt;&gt;$BF19,$E$15&lt;&gt;$BF19,$I$15&lt;&gt;$BF19,$A$18&lt;&gt;$BF19,$E$18&lt;&gt;$BF19,$I$18&lt;&gt;$BF19),$BF19,"")</f>
        <v>7</v>
      </c>
      <c r="K19" s="23">
        <f>IF(AND(ISTEXT(I18),ISNUMBER($AQ19),ISNUMBER(K$36),$A$12&lt;&gt;$BG19,$E$12&lt;&gt;$BG19,$I$12&lt;&gt;$BG19,$A$15&lt;&gt;$BG19,$E$15&lt;&gt;$BG19,$I$15&lt;&gt;$BG19,$A$18&lt;&gt;$BG19,$E$18&lt;&gt;$BG19,$I$18&lt;&gt;$BG19),$BG19,"")</f>
        <v>8</v>
      </c>
      <c r="L19" s="24">
        <f>IF(AND(ISTEXT(I18),ISNUMBER($AR19),ISNUMBER(L$36),$A$12&lt;&gt;$BH19,$E$12&lt;&gt;$BH19,$I$12&lt;&gt;$BH19,$A$15&lt;&gt;$BH19,$E$15&lt;&gt;$BH19,$I$15&lt;&gt;$BH19,$A$18&lt;&gt;$BH19,$E$18&lt;&gt;$BH19,$I$18&lt;&gt;$BH19),$BH19,"")</f>
        <v>9</v>
      </c>
      <c r="M19" s="32">
        <f>IF(AND(ISTEXT(M18),SUM(N17:P19)=0),"X","")</f>
      </c>
      <c r="N19" s="23">
        <f>IF(AND(ISTEXT(M18),ISNUMBER($AP19),ISNUMBER(N$36),$M$12&lt;&gt;$BF19,$Q$12&lt;&gt;$BF19,$U$12&lt;&gt;$BF19,$M$15&lt;&gt;$BF19,$Q$15&lt;&gt;$BF19,$U$15&lt;&gt;$BF19,$M$18&lt;&gt;$BF19,$Q$18&lt;&gt;$BF19,$U$18&lt;&gt;$BF19),$BF19,"")</f>
        <v>7</v>
      </c>
      <c r="O19" s="23">
        <f>IF(AND(ISTEXT(M18),ISNUMBER($AQ19),ISNUMBER(O$36),$M$12&lt;&gt;$BG19,$Q$12&lt;&gt;$BG19,$U$12&lt;&gt;$BG19,$M$15&lt;&gt;$BG19,$Q$15&lt;&gt;$BG19,$U$15&lt;&gt;$BG19,$M$18&lt;&gt;$BG19,$Q$18&lt;&gt;$BG19,$U$18&lt;&gt;$BG19),$BG19,"")</f>
        <v>8</v>
      </c>
      <c r="P19" s="33">
        <f>IF(AND(ISTEXT(M18),ISNUMBER($AR19),ISNUMBER(P$36),$M$12&lt;&gt;$BH19,$Q$12&lt;&gt;$BH19,$U$12&lt;&gt;$BH19,$M$15&lt;&gt;$BH19,$Q$15&lt;&gt;$BH19,$U$15&lt;&gt;$BH19,$M$18&lt;&gt;$BH19,$Q$18&lt;&gt;$BH19,$U$18&lt;&gt;$BH19),$BH19,"")</f>
        <v>9</v>
      </c>
      <c r="Q19" s="34">
        <f>IF(AND(ISTEXT(Q18),SUM(R17:T19)=0),"X","")</f>
      </c>
      <c r="R19" s="23">
        <f>IF(AND(ISTEXT(Q18),ISNUMBER($AP19),ISNUMBER(R$36),$M$12&lt;&gt;$BF19,$Q$12&lt;&gt;$BF19,$U$12&lt;&gt;$BF19,$M$15&lt;&gt;$BF19,$Q$15&lt;&gt;$BF19,$U$15&lt;&gt;$BF19,$M$18&lt;&gt;$BF19,$Q$18&lt;&gt;$BF19,$U$18&lt;&gt;$BF19),$BF19,"")</f>
        <v>7</v>
      </c>
      <c r="S19" s="23">
        <f>IF(AND(ISTEXT(Q18),ISNUMBER($AQ19),ISNUMBER(S$36),$M$12&lt;&gt;$BG19,$Q$12&lt;&gt;$BG19,$U$12&lt;&gt;$BG19,$M$15&lt;&gt;$BG19,$Q$15&lt;&gt;$BG19,$U$15&lt;&gt;$BG19,$M$18&lt;&gt;$BG19,$Q$18&lt;&gt;$BG19,$U$18&lt;&gt;$BG19),$BG19,"")</f>
        <v>8</v>
      </c>
      <c r="T19" s="23">
        <f>IF(AND(ISTEXT(Q18),ISNUMBER($AR19),ISNUMBER(T$36),$M$12&lt;&gt;$BH19,$Q$12&lt;&gt;$BH19,$U$12&lt;&gt;$BH19,$M$15&lt;&gt;$BH19,$Q$15&lt;&gt;$BH19,$U$15&lt;&gt;$BH19,$M$18&lt;&gt;$BH19,$Q$18&lt;&gt;$BH19,$U$18&lt;&gt;$BH19),$BH19,"")</f>
        <v>9</v>
      </c>
      <c r="U19" s="35">
        <f>IF(AND(ISTEXT(U18),SUM(V17:X19)=0),"X","")</f>
      </c>
      <c r="V19" s="23">
        <f>IF(AND(ISTEXT(U18),ISNUMBER($AP19),ISNUMBER(V$36),$M$12&lt;&gt;$BF19,$Q$12&lt;&gt;$BF19,$U$12&lt;&gt;$BF19,$M$15&lt;&gt;$BF19,$Q$15&lt;&gt;$BF19,$U$15&lt;&gt;$BF19,$M$18&lt;&gt;$BF19,$Q$18&lt;&gt;$BF19,$U$18&lt;&gt;$BF19),$BF19,"")</f>
        <v>7</v>
      </c>
      <c r="W19" s="23">
        <f>IF(AND(ISTEXT(U18),ISNUMBER($AQ19),ISNUMBER(W$36),$M$12&lt;&gt;$BG19,$Q$12&lt;&gt;$BG19,$U$12&lt;&gt;$BG19,$M$15&lt;&gt;$BG19,$Q$15&lt;&gt;$BG19,$U$15&lt;&gt;$BG19,$M$18&lt;&gt;$BG19,$Q$18&lt;&gt;$BG19,$U$18&lt;&gt;$BG19),$BG19,"")</f>
        <v>8</v>
      </c>
      <c r="X19" s="24">
        <f>IF(AND(ISTEXT(U18),ISNUMBER($AR19),ISNUMBER(X$36),$M$12&lt;&gt;$BH19,$Q$12&lt;&gt;$BH19,$U$12&lt;&gt;$BH19,$M$15&lt;&gt;$BH19,$Q$15&lt;&gt;$BH19,$U$15&lt;&gt;$BH19,$M$18&lt;&gt;$BH19,$Q$18&lt;&gt;$BH19,$U$18&lt;&gt;$BH19),$BH19,"")</f>
        <v>9</v>
      </c>
      <c r="Y19" s="32">
        <f>IF(AND(ISTEXT(Y18),SUM(Z17:AB19)=0),"X","")</f>
      </c>
      <c r="Z19" s="23">
        <f>IF(AND(ISTEXT(Y18),ISNUMBER($AP19),ISNUMBER(Z$36),$Y$12&lt;&gt;$BF19,$AC$12&lt;&gt;$BF19,$AG$12&lt;&gt;$BF19,$Y$15&lt;&gt;$BF19,$AC$15&lt;&gt;$BF19,$AG$15&lt;&gt;$BF19,$Y$18&lt;&gt;$BF19,$AC$18&lt;&gt;$BF19,$AG$18&lt;&gt;$BF19),$BF19,"")</f>
        <v>7</v>
      </c>
      <c r="AA19" s="23">
        <f>IF(AND(ISTEXT(Y18),ISNUMBER($AQ19),ISNUMBER(AA$36),$Y$12&lt;&gt;$AQ19,$AC$12&lt;&gt;$AQ19,$AG$12&lt;&gt;$AQ19,$Y$15&lt;&gt;$AQ19,$AC$15&lt;&gt;$AQ19,$AG$15&lt;&gt;$AQ19,$Y$18&lt;&gt;$AQ19,$AC$18&lt;&gt;$AQ19,$AG$18&lt;&gt;$AQ19),$AQ19,"")</f>
        <v>8</v>
      </c>
      <c r="AB19" s="23">
        <f>IF(AND(ISTEXT(Y18),ISNUMBER($AR19),ISNUMBER(AB$36),$Y$12&lt;&gt;$AR19,$AC$12&lt;&gt;$AR19,$AG$12&lt;&gt;$AR19,$Y$15&lt;&gt;$AR19,$AC$15&lt;&gt;$AR19,$AG$15&lt;&gt;$AR19,$Y$18&lt;&gt;$AR19,$AC$18&lt;&gt;$AR19,$AG$18&lt;&gt;$AR19),$AR19,"")</f>
        <v>9</v>
      </c>
      <c r="AC19" s="35">
        <f>IF(AND(ISTEXT(AC18),SUM(AD17:AF19)=0),"X","")</f>
      </c>
      <c r="AD19" s="23">
        <f>IF(AND(ISTEXT(AC18),ISNUMBER($AP19),ISNUMBER(AD$36),$Y$12&lt;&gt;$BF19,$AC$12&lt;&gt;$BF19,$AG$12&lt;&gt;$BF19,$Y$15&lt;&gt;$BF19,$AC$15&lt;&gt;$BF19,$AG$15&lt;&gt;$BF19,$Y$18&lt;&gt;$BF19,$AC$18&lt;&gt;$BF19,$AG$18&lt;&gt;$BF19),$BF19,"")</f>
        <v>7</v>
      </c>
      <c r="AE19" s="23">
        <f>IF(AND(ISTEXT(AC18),ISNUMBER($AQ19),ISNUMBER(AE$36),$Y$12&lt;&gt;$AQ19,$AC$12&lt;&gt;$AQ19,$AG$12&lt;&gt;$AQ19,$Y$15&lt;&gt;$AQ19,$AC$15&lt;&gt;$AQ19,$AG$15&lt;&gt;$AQ19,$Y$18&lt;&gt;$AQ19,$AC$18&lt;&gt;$AQ19,$AG$18&lt;&gt;$AQ19),$AQ19,"")</f>
        <v>8</v>
      </c>
      <c r="AF19" s="33">
        <f>IF(AND(ISTEXT(AC18),ISNUMBER($AR19),ISNUMBER(AF$36),$Y$12&lt;&gt;$AR19,$AC$12&lt;&gt;$AR19,$AG$12&lt;&gt;$AR19,$Y$15&lt;&gt;$AR19,$AC$15&lt;&gt;$AR19,$AG$15&lt;&gt;$AR19,$Y$18&lt;&gt;$AR19,$AC$18&lt;&gt;$AR19,$AG$18&lt;&gt;$AR19),$AR19,"")</f>
        <v>9</v>
      </c>
      <c r="AG19" s="34">
        <f>IF(AND(ISTEXT(AG18),SUM(AH17:AJ19)=0),"X","")</f>
      </c>
      <c r="AH19" s="23">
        <f>IF(AND(ISTEXT(AG18),ISNUMBER($AP19),ISNUMBER(AH$36),$Y$12&lt;&gt;$BF19,$AC$12&lt;&gt;$BF19,$AG$12&lt;&gt;$BF19,$Y$15&lt;&gt;$BF19,$AC$15&lt;&gt;$BF19,$AG$15&lt;&gt;$BF19,$Y$18&lt;&gt;$BF19,$AC$18&lt;&gt;$BF19,$AG$18&lt;&gt;$BF19),$BF19,"")</f>
        <v>7</v>
      </c>
      <c r="AI19" s="23">
        <f>IF(AND(ISTEXT(AG18),ISNUMBER($AQ19),ISNUMBER(AI$36),$Y$12&lt;&gt;$AQ19,$AC$12&lt;&gt;$AQ19,$AG$12&lt;&gt;$AQ19,$Y$15&lt;&gt;$AQ19,$AC$15&lt;&gt;$AQ19,$AG$15&lt;&gt;$AQ19,$Y$18&lt;&gt;$AQ19,$AC$18&lt;&gt;$AQ19,$AG$18&lt;&gt;$AQ19),$AQ19,"")</f>
        <v>8</v>
      </c>
      <c r="AJ19" s="24">
        <f>IF(AND(ISTEXT(AG18),ISNUMBER($AR19),ISNUMBER(AJ$36),$Y$12&lt;&gt;$AR19,$AC$12&lt;&gt;$AR19,$AG$12&lt;&gt;$AR19,$Y$15&lt;&gt;$AR19,$AC$15&lt;&gt;$AR19,$AG$15&lt;&gt;$AR19,$Y$18&lt;&gt;$AR19,$AC$18&lt;&gt;$AR19,$AG$18&lt;&gt;$AR19),$AR19,"")</f>
        <v>9</v>
      </c>
      <c r="AK19" s="4"/>
      <c r="AL19" s="22">
        <f t="shared" si="0"/>
        <v>9</v>
      </c>
      <c r="AM19" s="23">
        <f t="shared" si="6"/>
        <v>9</v>
      </c>
      <c r="AN19" s="24">
        <f t="shared" si="7"/>
        <v>9</v>
      </c>
      <c r="AO19" s="4"/>
      <c r="AP19" s="4">
        <f>IF(AND($A18&lt;&gt;BF19,$E18&lt;&gt;BF19,$I18&lt;&gt;BF19,$M18&lt;&gt;BF19,$Q18&lt;&gt;BF19,$U18&lt;&gt;BF19,$Y18&lt;&gt;BF19,$AC18&lt;&gt;BF19,$AG18&lt;&gt;BF19),BF19,"")</f>
        <v>7</v>
      </c>
      <c r="AQ19" s="4">
        <f>IF(AND($A18&lt;&gt;BG19,$E18&lt;&gt;BG19,$I18&lt;&gt;BG19,$M18&lt;&gt;BG19,$Q18&lt;&gt;BG19,$U18&lt;&gt;BG19,$Y18&lt;&gt;BG19,$AC18&lt;&gt;BG19,$AG18&lt;&gt;BG19),BG19,"")</f>
        <v>8</v>
      </c>
      <c r="AR19" s="4">
        <f>IF(AND($A18&lt;&gt;BH19,$E18&lt;&gt;BH19,$I18&lt;&gt;BH19,$M18&lt;&gt;BH19,$Q18&lt;&gt;BH19,$U18&lt;&gt;BH19,$Y18&lt;&gt;BH19,$AC18&lt;&gt;BH19,$AG18&lt;&gt;BH19),BH19,"")</f>
        <v>9</v>
      </c>
      <c r="AT19" t="s">
        <v>3</v>
      </c>
      <c r="BF19" s="4">
        <v>7</v>
      </c>
      <c r="BG19" s="4">
        <v>8</v>
      </c>
      <c r="BH19" s="4">
        <v>9</v>
      </c>
    </row>
    <row r="20" spans="1:60" ht="12.75">
      <c r="A20" s="44">
        <f>IF(AND(ISTEXT(A21),COUNT(B20,C20,D20,B21,C21,D21,B22,C22,D22)=1),"S","")</f>
      </c>
      <c r="B20" s="8">
        <f>IF(AND(ISTEXT(A21),ISNUMBER($AP20),ISNUMBER(B$34),$A$21&lt;&gt;$BF20,$E$21&lt;&gt;$BF20,$I$21&lt;&gt;$BF20,$A$24&lt;&gt;$BF20,$E$24&lt;&gt;$BF20,$I$24&lt;&gt;$BF20,$A$27&lt;&gt;$BF20,$E$27&lt;&gt;$BF20,$I$27&lt;&gt;$BF20),$BF20,"")</f>
        <v>1</v>
      </c>
      <c r="C20" s="8">
        <f>IF(AND(ISTEXT(A21),ISNUMBER($AQ20),ISNUMBER(C$34),$A$21&lt;&gt;$BG20,$E$21&lt;&gt;$BG20,$I$21&lt;&gt;$BG20,$A$24&lt;&gt;$BG20,$E$24&lt;&gt;$BG20,$I$24&lt;&gt;$BG20,$A$27&lt;&gt;$BG20,$E$27&lt;&gt;$BG20,$I$27&lt;&gt;$BG20),$BG20,"")</f>
        <v>2</v>
      </c>
      <c r="D20" s="9">
        <f>IF(AND(ISTEXT(A21),ISNUMBER($AR20),ISNUMBER(D$34),$A$21&lt;&gt;$BH20,$E$21&lt;&gt;$BH20,$I$21&lt;&gt;$BH20,$A$24&lt;&gt;$BH20,$E$24&lt;&gt;$BH20,$I$24&lt;&gt;$BH20,$A$27&lt;&gt;$BH20,$E$27&lt;&gt;$BH20,$I$27&lt;&gt;$BH20),$BH20,"")</f>
        <v>3</v>
      </c>
      <c r="E20" s="52">
        <f>IF(AND(ISTEXT(E21),COUNT(F20,G20,H20,F21,G21,H21,F22,G22,H22)=1),"S","")</f>
      </c>
      <c r="F20" s="8">
        <f>IF(AND(ISTEXT(E21),ISNUMBER($AP20),ISNUMBER(F$34),$A$21&lt;&gt;$BF20,$E$21&lt;&gt;$BF20,$I$21&lt;&gt;$BF20,$A$24&lt;&gt;$BF20,$E$24&lt;&gt;$BF20,$I$24&lt;&gt;$BF20,$A$27&lt;&gt;$BF20,$E$27&lt;&gt;$BF20,$I$27&lt;&gt;$BF20),$BF20,"")</f>
        <v>1</v>
      </c>
      <c r="G20" s="8">
        <f>IF(AND(ISTEXT(E21),ISNUMBER($AQ20),ISNUMBER(G$34),$A$21&lt;&gt;$BG20,$E$21&lt;&gt;$BG20,$I$21&lt;&gt;$BG20,$A$24&lt;&gt;$BG20,$E$24&lt;&gt;$BG20,$I$24&lt;&gt;$BG20,$A$27&lt;&gt;$BG20,$E$27&lt;&gt;$BG20,$I$27&lt;&gt;$BG20),$BG20,"")</f>
        <v>2</v>
      </c>
      <c r="H20" s="8">
        <f>IF(AND(ISTEXT(E21),ISNUMBER($AR20),ISNUMBER(H$34),$A$21&lt;&gt;$BH20,$E$21&lt;&gt;$BH20,$I$21&lt;&gt;$BH20,$A$24&lt;&gt;$BH20,$E$24&lt;&gt;$BH20,$I$24&lt;&gt;$BH20,$A$27&lt;&gt;$BH20,$E$27&lt;&gt;$BH20,$I$27&lt;&gt;$BH20),$BH20,"")</f>
        <v>3</v>
      </c>
      <c r="I20" s="46">
        <f>IF(AND(ISTEXT(I21),COUNT(J20,K20,L20,J21,K21,L21,J22,K22,L22)=1),"S","")</f>
      </c>
      <c r="J20" s="8">
        <f>IF(AND(ISTEXT(I21),ISNUMBER($AP20),ISNUMBER(J$34),$A$21&lt;&gt;$BF20,$E$21&lt;&gt;$BF20,$I$21&lt;&gt;$BF20,$A$24&lt;&gt;$BF20,$E$24&lt;&gt;$BF20,$I$24&lt;&gt;$BF20,$A$27&lt;&gt;$BF20,$E$27&lt;&gt;$BF20,$I$27&lt;&gt;$BF20),$BF20,"")</f>
        <v>1</v>
      </c>
      <c r="K20" s="8">
        <f>IF(AND(ISTEXT(I21),ISNUMBER($AQ20),ISNUMBER(K$34),$A$21&lt;&gt;$BG20,$E$21&lt;&gt;$BG20,$I$21&lt;&gt;$BG20,$A$24&lt;&gt;$BG20,$E$24&lt;&gt;$BG20,$I$24&lt;&gt;$BG20,$A$27&lt;&gt;$BG20,$E$27&lt;&gt;$BG20,$I$27&lt;&gt;$BG20),$BG20,"")</f>
        <v>2</v>
      </c>
      <c r="L20" s="10">
        <f>IF(AND(ISTEXT(I21),ISNUMBER($AR20),ISNUMBER(L$34),$A$21&lt;&gt;$BH20,$E$21&lt;&gt;$BH20,$I$21&lt;&gt;$BH20,$A$24&lt;&gt;$BH20,$E$24&lt;&gt;$BH20,$I$24&lt;&gt;$BH20,$A$27&lt;&gt;$BH20,$E$27&lt;&gt;$BH20,$I$27&lt;&gt;$BH20),$BH20,"")</f>
        <v>3</v>
      </c>
      <c r="M20" s="44">
        <f>IF(AND(ISTEXT(M21),COUNT(N20,O20,P20,N21,O21,P21,N22,O22,P22)=1),"S","")</f>
      </c>
      <c r="N20" s="8">
        <f>IF(AND(ISTEXT(M21),ISNUMBER($AP20),ISNUMBER(N$34),$M$21&lt;&gt;$BF20,$Q$21&lt;&gt;$BF20,$U$21&lt;&gt;$BF20,$M$24&lt;&gt;$BF20,$Q$24&lt;&gt;$BF20,$U$24&lt;&gt;$BF20,$M$27&lt;&gt;$BF20,$Q$27&lt;&gt;$BF20,$U$27&lt;&gt;$BF20),$BF20,"")</f>
        <v>1</v>
      </c>
      <c r="O20" s="8">
        <f>IF(AND(ISTEXT(M21),ISNUMBER($AQ20),ISNUMBER(O$34),$M$21&lt;&gt;$BG20,$Q$21&lt;&gt;$BG20,$U$21&lt;&gt;$BG20,$M$24&lt;&gt;$BG20,$Q$24&lt;&gt;$BG20,$U$24&lt;&gt;$BG20,$M$27&lt;&gt;$BG20,$Q$27&lt;&gt;$BG20,$U$27&lt;&gt;$BG20),$BG20,"")</f>
        <v>2</v>
      </c>
      <c r="P20" s="8">
        <f>IF(AND(ISTEXT(M21),ISNUMBER($AR20),ISNUMBER(P$34),$M$21&lt;&gt;$BH20,$Q$21&lt;&gt;$BH20,$U$21&lt;&gt;$BH20,$M$24&lt;&gt;$BH20,$Q$24&lt;&gt;$BH20,$U$24&lt;&gt;$BH20,$M$27&lt;&gt;$BH20,$Q$27&lt;&gt;$BH20,$U$27&lt;&gt;$BH20),$BH20,"")</f>
        <v>3</v>
      </c>
      <c r="Q20" s="46">
        <f>IF(AND(ISTEXT(Q21),COUNT(R20,S20,T20,R21,S21,T21,R22,S22,T22)=1),"S","")</f>
      </c>
      <c r="R20" s="8">
        <f>IF(AND(ISTEXT(Q21),ISNUMBER($AP20),ISNUMBER(R$34),$M$21&lt;&gt;$BF20,$Q$21&lt;&gt;$BF20,$U$21&lt;&gt;$BF20,$M$24&lt;&gt;$BF20,$Q$24&lt;&gt;$BF20,$U$24&lt;&gt;$BF20,$M$27&lt;&gt;$BF20,$Q$27&lt;&gt;$BF20,$U$27&lt;&gt;$BF20),$BF20,"")</f>
        <v>1</v>
      </c>
      <c r="S20" s="8">
        <f>IF(AND(ISTEXT(Q21),ISNUMBER($AQ20),ISNUMBER(S$34),$M$21&lt;&gt;$BG20,$Q$21&lt;&gt;$BG20,$U$21&lt;&gt;$BG20,$M$24&lt;&gt;$BG20,$Q$24&lt;&gt;$BG20,$U$24&lt;&gt;$BG20,$M$27&lt;&gt;$BG20,$Q$27&lt;&gt;$BG20,$U$27&lt;&gt;$BG20),$BG20,"")</f>
        <v>2</v>
      </c>
      <c r="T20" s="9">
        <f>IF(AND(ISTEXT(Q21),ISNUMBER($AR20),ISNUMBER(T$34),$M$21&lt;&gt;$BH20,$Q$21&lt;&gt;$BH20,$U$21&lt;&gt;$BH20,$M$24&lt;&gt;$BH20,$Q$24&lt;&gt;$BH20,$U$24&lt;&gt;$BH20,$M$27&lt;&gt;$BH20,$Q$27&lt;&gt;$BH20,$U$27&lt;&gt;$BH20),$BH20,"")</f>
        <v>3</v>
      </c>
      <c r="U20" s="52">
        <f>IF(AND(ISTEXT(U21),COUNT(V20,W20,X20,V21,W21,X21,V22,W22,X22)=1),"S","")</f>
      </c>
      <c r="V20" s="8">
        <f>IF(AND(ISTEXT(U21),ISNUMBER($AP20),ISNUMBER(V$34),$M$21&lt;&gt;$BF20,$Q$21&lt;&gt;$BF20,$U$21&lt;&gt;$BF20,$M$24&lt;&gt;$BF20,$Q$24&lt;&gt;$BF20,$U$24&lt;&gt;$BF20,$M$27&lt;&gt;$BF20,$Q$27&lt;&gt;$BF20,$U$27&lt;&gt;$BF20),$BF20,"")</f>
        <v>1</v>
      </c>
      <c r="W20" s="8">
        <f>IF(AND(ISTEXT(U21),ISNUMBER($AQ20),ISNUMBER(W$34),$M$21&lt;&gt;$BG20,$Q$21&lt;&gt;$BG20,$U$21&lt;&gt;$BG20,$M$24&lt;&gt;$BG20,$Q$24&lt;&gt;$BG20,$U$24&lt;&gt;$BG20,$M$27&lt;&gt;$BG20,$Q$27&lt;&gt;$BG20,$U$27&lt;&gt;$BG20),$BG20,"")</f>
        <v>2</v>
      </c>
      <c r="X20" s="10">
        <f>IF(AND(ISTEXT(U21),ISNUMBER($AR20),ISNUMBER(X$34),$M$21&lt;&gt;$BH20,$Q$21&lt;&gt;$BH20,$U$21&lt;&gt;$BH20,$M$24&lt;&gt;$BH20,$Q$24&lt;&gt;$BH20,$U$24&lt;&gt;$BH20,$M$27&lt;&gt;$BH20,$Q$27&lt;&gt;$BH20,$U$27&lt;&gt;$BH20),$BH20,"")</f>
        <v>3</v>
      </c>
      <c r="Y20" s="44">
        <f>IF(AND(ISTEXT(Y21),COUNT(Z20,AA20,AB20,Z21,AA21,AB21,Z22,AA22,AB22)=1),"S","")</f>
      </c>
      <c r="Z20" s="8">
        <f>IF(AND(ISTEXT(Y21),ISNUMBER($AP20),ISNUMBER(Z$34),$Y$21&lt;&gt;$BF20,$AC$21&lt;&gt;$BF20,$AG$21&lt;&gt;$BF20,$Y$24&lt;&gt;$BF20,$AC$24&lt;&gt;$BF20,$AG$24&lt;&gt;$BF20,$Y$27&lt;&gt;$BF20,$AC$27&lt;&gt;$BF20,$AG$27&lt;&gt;$BF20),$BF20,"")</f>
        <v>1</v>
      </c>
      <c r="AA20" s="8">
        <f>IF(AND(ISTEXT(Y21),ISNUMBER($AQ20),ISNUMBER(AA$34),$Y$21&lt;&gt;$AQ20,$AC$21&lt;&gt;$AQ20,$AG$21&lt;&gt;$AQ20,$Y$24&lt;&gt;$AQ20,$AC$24&lt;&gt;$AQ20,$AG$24&lt;&gt;$AQ20,$Y$27&lt;&gt;$AQ20,$AC$27&lt;&gt;$AQ20,$AG$27&lt;&gt;$AQ20),$AQ20,"")</f>
        <v>2</v>
      </c>
      <c r="AB20" s="9">
        <f>IF(AND(ISTEXT(Y21),ISNUMBER($AR20),ISNUMBER(AB$34),$Y$21&lt;&gt;$AR20,$AC$21&lt;&gt;$AR20,$AG$21&lt;&gt;$AR20,$Y$24&lt;&gt;$AR20,$AC$24&lt;&gt;$AR20,$AG$24&lt;&gt;$AR20,$Y$27&lt;&gt;$AR20,$AC$27&lt;&gt;$AR20,$AG$27&lt;&gt;$AR20),$AR20,"")</f>
        <v>3</v>
      </c>
      <c r="AC20" s="52">
        <f>IF(AND(ISTEXT(AC21),COUNT(AD20,AE20,AF20,AD21,AE21,AF21,AD22,AE22,AF22)=1),"S","")</f>
      </c>
      <c r="AD20" s="8">
        <f>IF(AND(ISTEXT(AC21),ISNUMBER($AP20),ISNUMBER(AD$34),$Y$21&lt;&gt;$BF20,$AC$21&lt;&gt;$BF20,$AG$21&lt;&gt;$BF20,$Y$24&lt;&gt;$BF20,$AC$24&lt;&gt;$BF20,$AG$24&lt;&gt;$BF20,$Y$27&lt;&gt;$BF20,$AC$27&lt;&gt;$BF20,$AG$27&lt;&gt;$BF20),$BF20,"")</f>
        <v>1</v>
      </c>
      <c r="AE20" s="8">
        <f>IF(AND(ISTEXT(AC21),ISNUMBER($AQ20),ISNUMBER(AE$34),$Y$21&lt;&gt;$AQ20,$AC$21&lt;&gt;$AQ20,$AG$21&lt;&gt;$AQ20,$Y$24&lt;&gt;$AQ20,$AC$24&lt;&gt;$AQ20,$AG$24&lt;&gt;$AQ20,$Y$27&lt;&gt;$AQ20,$AC$27&lt;&gt;$AQ20,$AG$27&lt;&gt;$AQ20),$AQ20,"")</f>
        <v>2</v>
      </c>
      <c r="AF20" s="8">
        <f>IF(AND(ISTEXT(AC21),ISNUMBER($AR20),ISNUMBER(AF$34),$Y$21&lt;&gt;$AR20,$AC$21&lt;&gt;$AR20,$AG$21&lt;&gt;$AR20,$Y$24&lt;&gt;$AR20,$AC$24&lt;&gt;$AR20,$AG$24&lt;&gt;$AR20,$Y$27&lt;&gt;$AR20,$AC$27&lt;&gt;$AR20,$AG$27&lt;&gt;$AR20),$AR20,"")</f>
        <v>3</v>
      </c>
      <c r="AG20" s="46">
        <f>IF(AND(ISTEXT(AG21),COUNT(AH20,AI20,AJ20,AH21,AI21,AJ21,AH22,AI22,AJ22)=1),"S","")</f>
      </c>
      <c r="AH20" s="8">
        <f>IF(AND(ISTEXT(AG21),ISNUMBER($AP20),ISNUMBER(AH$34),$Y$21&lt;&gt;$BF20,$AC$21&lt;&gt;$BF20,$AG$21&lt;&gt;$BF20,$Y$24&lt;&gt;$BF20,$AC$24&lt;&gt;$BF20,$AG$24&lt;&gt;$BF20,$Y$27&lt;&gt;$BF20,$AC$27&lt;&gt;$BF20,$AG$27&lt;&gt;$BF20),$BF20,"")</f>
        <v>1</v>
      </c>
      <c r="AI20" s="8">
        <f>IF(AND(ISTEXT(AG21),ISNUMBER($AQ20),ISNUMBER(AI$34),$Y$21&lt;&gt;$AQ20,$AC$21&lt;&gt;$AQ20,$AG$21&lt;&gt;$AQ20,$Y$24&lt;&gt;$AQ20,$AC$24&lt;&gt;$AQ20,$AG$24&lt;&gt;$AQ20,$Y$27&lt;&gt;$AQ20,$AC$27&lt;&gt;$AQ20,$AG$27&lt;&gt;$AQ20),$AQ20,"")</f>
        <v>2</v>
      </c>
      <c r="AJ20" s="10">
        <f>IF(AND(ISTEXT(AG21),ISNUMBER($AR20),ISNUMBER(AJ$34),$Y$21&lt;&gt;$AR20,$AC$21&lt;&gt;$AR20,$AG$21&lt;&gt;$AR20,$Y$24&lt;&gt;$AR20,$AC$24&lt;&gt;$AR20,$AG$24&lt;&gt;$AR20,$Y$27&lt;&gt;$AR20,$AC$27&lt;&gt;$AR20,$AG$27&lt;&gt;$AR20),$AR20,"")</f>
        <v>3</v>
      </c>
      <c r="AK20" s="4"/>
      <c r="AL20" s="11">
        <f t="shared" si="0"/>
        <v>9</v>
      </c>
      <c r="AM20" s="8">
        <f t="shared" si="6"/>
        <v>9</v>
      </c>
      <c r="AN20" s="10">
        <f t="shared" si="7"/>
        <v>9</v>
      </c>
      <c r="AO20" s="4"/>
      <c r="AP20" s="4">
        <f>IF(AND($A21&lt;&gt;BF20,$E21&lt;&gt;BF20,$I21&lt;&gt;BF20,$M21&lt;&gt;BF20,$Q21&lt;&gt;BF20,$U21&lt;&gt;BF20,$Y21&lt;&gt;BF20,$AC21&lt;&gt;BF20,$AG21&lt;&gt;BF20),BF20,"")</f>
        <v>1</v>
      </c>
      <c r="AQ20" s="4">
        <f>IF(AND($A21&lt;&gt;BG20,$E21&lt;&gt;BG20,$I21&lt;&gt;BG20,$M21&lt;&gt;BG20,$Q21&lt;&gt;BG20,$U21&lt;&gt;BG20,$Y21&lt;&gt;BG20,$AC21&lt;&gt;BG20,$AG21&lt;&gt;BG20),BG20,"")</f>
        <v>2</v>
      </c>
      <c r="AR20" s="4">
        <f>IF(AND($A21&lt;&gt;BH20,$E21&lt;&gt;BH20,$I21&lt;&gt;BH20,$M21&lt;&gt;BH20,$Q21&lt;&gt;BH20,$U21&lt;&gt;BH20,$Y21&lt;&gt;BH20,$AC21&lt;&gt;BH20,$AG21&lt;&gt;BH20),BH20,"")</f>
        <v>3</v>
      </c>
      <c r="AT20" s="11">
        <f aca="true" t="shared" si="8" ref="AT20:AV22">COUNT(B2,F2,J2,B5,F5,J5,B8,F8,J8)</f>
        <v>9</v>
      </c>
      <c r="AU20" s="8">
        <f t="shared" si="8"/>
        <v>9</v>
      </c>
      <c r="AV20" s="10">
        <f t="shared" si="8"/>
        <v>9</v>
      </c>
      <c r="AW20" s="11">
        <f aca="true" t="shared" si="9" ref="AW20:AY22">COUNT(N2,R2,V2,N5,R5,V5,N8,R8,V8)</f>
        <v>9</v>
      </c>
      <c r="AX20" s="8">
        <f t="shared" si="9"/>
        <v>9</v>
      </c>
      <c r="AY20" s="10">
        <f t="shared" si="9"/>
        <v>9</v>
      </c>
      <c r="AZ20" s="11">
        <f aca="true" t="shared" si="10" ref="AZ20:BB22">COUNT(Z2,AD2,AH2,Z5,AD5,AH5,Z8,AD8,AH8)</f>
        <v>9</v>
      </c>
      <c r="BA20" s="8">
        <f t="shared" si="10"/>
        <v>9</v>
      </c>
      <c r="BB20" s="10">
        <f t="shared" si="10"/>
        <v>9</v>
      </c>
      <c r="BF20" s="4">
        <v>1</v>
      </c>
      <c r="BG20" s="4">
        <v>2</v>
      </c>
      <c r="BH20" s="4">
        <v>3</v>
      </c>
    </row>
    <row r="21" spans="1:60" ht="12.75">
      <c r="A21" s="28" t="str">
        <f>HLOOKUP($AL$43,$AL$31:$AU$32,2,FALSE)</f>
        <v>.</v>
      </c>
      <c r="B21" s="6">
        <f>IF(AND(ISTEXT(A21),ISNUMBER($AP21),ISNUMBER(B$35),$A$21&lt;&gt;$BF21,$E$21&lt;&gt;$BF21,$I$21&lt;&gt;$BF21,$A$24&lt;&gt;$BF21,$E$24&lt;&gt;$BF21,$I$24&lt;&gt;$BF21,$A$27&lt;&gt;$BF21,$E$27&lt;&gt;$BF21,$I$27&lt;&gt;$BF21),$BF21,"")</f>
        <v>4</v>
      </c>
      <c r="C21" s="6">
        <f>IF(AND(ISTEXT(A21),ISNUMBER($AQ21),ISNUMBER(C$35),$A$21&lt;&gt;$BG21,$E$21&lt;&gt;$BG21,$I$21&lt;&gt;$BG21,$A$24&lt;&gt;$BG21,$E$24&lt;&gt;$BG21,$I$24&lt;&gt;$BG21,$A$27&lt;&gt;$BG21,$E$27&lt;&gt;$BG21,$I$27&lt;&gt;$BG21),$BG21,"")</f>
        <v>5</v>
      </c>
      <c r="D21" s="13">
        <f>IF(AND(ISTEXT(A21),ISNUMBER($AR21),ISNUMBER(D$35),$A$21&lt;&gt;$BH21,$E$21&lt;&gt;$BH21,$I$21&lt;&gt;$BH21,$A$24&lt;&gt;$BH21,$E$24&lt;&gt;$BH21,$I$24&lt;&gt;$BH21,$A$27&lt;&gt;$BH21,$E$27&lt;&gt;$BH21,$I$27&lt;&gt;$BH21),$BH21,"")</f>
        <v>6</v>
      </c>
      <c r="E21" s="45" t="str">
        <f>HLOOKUP($AM$43,$AL$31:$AU$32,2,FALSE)</f>
        <v>.</v>
      </c>
      <c r="F21" s="6">
        <f>IF(AND(ISTEXT(E21),ISNUMBER($AP21),ISNUMBER(F$35),$A$21&lt;&gt;$BF21,$E$21&lt;&gt;$BF21,$I$21&lt;&gt;$BF21,$A$24&lt;&gt;$BF21,$E$24&lt;&gt;$BF21,$I$24&lt;&gt;$BF21,$A$27&lt;&gt;$BF21,$E$27&lt;&gt;$BF21,$I$27&lt;&gt;$BF21),$BF21,"")</f>
        <v>4</v>
      </c>
      <c r="G21" s="6">
        <f>IF(AND(ISTEXT(E21),ISNUMBER($AQ21),ISNUMBER(G$35),$A$21&lt;&gt;$BG21,$E$21&lt;&gt;$BG21,$I$21&lt;&gt;$BG21,$A$24&lt;&gt;$BG21,$E$24&lt;&gt;$BG21,$I$24&lt;&gt;$BG21,$A$27&lt;&gt;$BG21,$E$27&lt;&gt;$BG21,$I$27&lt;&gt;$BG21),$BG21,"")</f>
        <v>5</v>
      </c>
      <c r="H21" s="6">
        <f>IF(AND(ISTEXT(E21),ISNUMBER($AR21),ISNUMBER(H$35),$A$21&lt;&gt;$BH21,$E$21&lt;&gt;$BH21,$I$21&lt;&gt;$BH21,$A$24&lt;&gt;$BH21,$E$24&lt;&gt;$BH21,$I$24&lt;&gt;$BH21,$A$27&lt;&gt;$BH21,$E$27&lt;&gt;$BH21,$I$27&lt;&gt;$BH21),$BH21,"")</f>
        <v>6</v>
      </c>
      <c r="I21" s="14" t="str">
        <f>HLOOKUP($AN$43,$AL$31:$AU$32,2,FALSE)</f>
        <v>.</v>
      </c>
      <c r="J21" s="6">
        <f>IF(AND(ISTEXT(I21),ISNUMBER($AP21),ISNUMBER(J$35),$A$21&lt;&gt;$BF21,$E$21&lt;&gt;$BF21,$I$21&lt;&gt;$BF21,$A$24&lt;&gt;$BF21,$E$24&lt;&gt;$BF21,$I$24&lt;&gt;$BF21,$A$27&lt;&gt;$BF21,$E$27&lt;&gt;$BF21,$I$27&lt;&gt;$BF21),$BF21,"")</f>
        <v>4</v>
      </c>
      <c r="K21" s="6">
        <f>IF(AND(ISTEXT(I21),ISNUMBER($AQ21),ISNUMBER(K$35),$A$21&lt;&gt;$BG21,$E$21&lt;&gt;$BG21,$I$21&lt;&gt;$BG21,$A$24&lt;&gt;$BG21,$E$24&lt;&gt;$BG21,$I$24&lt;&gt;$BG21,$A$27&lt;&gt;$BG21,$E$27&lt;&gt;$BG21,$I$27&lt;&gt;$BG21),$BG21,"")</f>
        <v>5</v>
      </c>
      <c r="L21" s="15">
        <f>IF(AND(ISTEXT(I21),ISNUMBER($AR21),ISNUMBER(L$35),$A$21&lt;&gt;$BH21,$E$21&lt;&gt;$BH21,$I$21&lt;&gt;$BH21,$A$24&lt;&gt;$BH21,$E$24&lt;&gt;$BH21,$I$24&lt;&gt;$BH21,$A$27&lt;&gt;$BH21,$E$27&lt;&gt;$BH21,$I$27&lt;&gt;$BH21),$BH21,"")</f>
        <v>6</v>
      </c>
      <c r="M21" s="12" t="str">
        <f>HLOOKUP($AO$43,$AL$31:$AU$32,2,FALSE)</f>
        <v>.</v>
      </c>
      <c r="N21" s="6">
        <f>IF(AND(ISTEXT(M21),ISNUMBER($AP21),ISNUMBER(N$35),$M$21&lt;&gt;$BF21,$Q$21&lt;&gt;$BF21,$U$21&lt;&gt;$BF21,$M$24&lt;&gt;$BF21,$Q$24&lt;&gt;$BF21,$U$24&lt;&gt;$BF21,$M$27&lt;&gt;$BF21,$Q$27&lt;&gt;$BF21,$U$27&lt;&gt;$BF21),$BF21,"")</f>
        <v>4</v>
      </c>
      <c r="O21" s="6">
        <f>IF(AND(ISTEXT(M21),ISNUMBER($AQ21),ISNUMBER(O$35),$M$21&lt;&gt;$BG21,$Q$21&lt;&gt;$BG21,$U$21&lt;&gt;$BG21,$M$24&lt;&gt;$BG21,$Q$24&lt;&gt;$BG21,$U$24&lt;&gt;$BG21,$M$27&lt;&gt;$BG21,$Q$27&lt;&gt;$BG21,$U$27&lt;&gt;$BG21),$BG21,"")</f>
        <v>5</v>
      </c>
      <c r="P21" s="6">
        <f>IF(AND(ISTEXT(M21),ISNUMBER($AR21),ISNUMBER(P$35),$M$21&lt;&gt;$BH21,$Q$21&lt;&gt;$BH21,$U$21&lt;&gt;$BH21,$M$24&lt;&gt;$BH21,$Q$24&lt;&gt;$BH21,$U$24&lt;&gt;$BH21,$M$27&lt;&gt;$BH21,$Q$27&lt;&gt;$BH21,$U$27&lt;&gt;$BH21),$BH21,"")</f>
        <v>6</v>
      </c>
      <c r="Q21" s="14" t="str">
        <f>HLOOKUP($AP$43,$AL$31:$AU$32,2,FALSE)</f>
        <v>.</v>
      </c>
      <c r="R21" s="6">
        <f>IF(AND(ISTEXT(Q21),ISNUMBER($AP21),ISNUMBER(R$35),$M$21&lt;&gt;$BF21,$Q$21&lt;&gt;$BF21,$U$21&lt;&gt;$BF21,$M$24&lt;&gt;$BF21,$Q$24&lt;&gt;$BF21,$U$24&lt;&gt;$BF21,$M$27&lt;&gt;$BF21,$Q$27&lt;&gt;$BF21,$U$27&lt;&gt;$BF21),$BF21,"")</f>
        <v>4</v>
      </c>
      <c r="S21" s="6">
        <f>IF(AND(ISTEXT(Q21),ISNUMBER($AQ21),ISNUMBER(S$35),$M$21&lt;&gt;$BG21,$Q$21&lt;&gt;$BG21,$U$21&lt;&gt;$BG21,$M$24&lt;&gt;$BG21,$Q$24&lt;&gt;$BG21,$U$24&lt;&gt;$BG21,$M$27&lt;&gt;$BG21,$Q$27&lt;&gt;$BG21,$U$27&lt;&gt;$BG21),$BG21,"")</f>
        <v>5</v>
      </c>
      <c r="T21" s="13">
        <f>IF(AND(ISTEXT(Q21),ISNUMBER($AR21),ISNUMBER(T$35),$M$21&lt;&gt;$BH21,$Q$21&lt;&gt;$BH21,$U$21&lt;&gt;$BH21,$M$24&lt;&gt;$BH21,$Q$24&lt;&gt;$BH21,$U$24&lt;&gt;$BH21,$M$27&lt;&gt;$BH21,$Q$27&lt;&gt;$BH21,$U$27&lt;&gt;$BH21),$BH21,"")</f>
        <v>6</v>
      </c>
      <c r="U21" s="14" t="str">
        <f>HLOOKUP($AQ$43,$AL$31:$AU$32,2,FALSE)</f>
        <v>.</v>
      </c>
      <c r="V21" s="6">
        <f>IF(AND(ISTEXT(U21),ISNUMBER($AP21),ISNUMBER(V$35),$M$21&lt;&gt;$BF21,$Q$21&lt;&gt;$BF21,$U$21&lt;&gt;$BF21,$M$24&lt;&gt;$BF21,$Q$24&lt;&gt;$BF21,$U$24&lt;&gt;$BF21,$M$27&lt;&gt;$BF21,$Q$27&lt;&gt;$BF21,$U$27&lt;&gt;$BF21),$BF21,"")</f>
        <v>4</v>
      </c>
      <c r="W21" s="6">
        <f>IF(AND(ISTEXT(U21),ISNUMBER($AQ21),ISNUMBER(W$35),$M$21&lt;&gt;$BG21,$Q$21&lt;&gt;$BG21,$U$21&lt;&gt;$BG21,$M$24&lt;&gt;$BG21,$Q$24&lt;&gt;$BG21,$U$24&lt;&gt;$BG21,$M$27&lt;&gt;$BG21,$Q$27&lt;&gt;$BG21,$U$27&lt;&gt;$BG21),$BG21,"")</f>
        <v>5</v>
      </c>
      <c r="X21" s="15">
        <f>IF(AND(ISTEXT(U21),ISNUMBER($AR21),ISNUMBER(X$35),$M$21&lt;&gt;$BH21,$Q$21&lt;&gt;$BH21,$U$21&lt;&gt;$BH21,$M$24&lt;&gt;$BH21,$Q$24&lt;&gt;$BH21,$U$24&lt;&gt;$BH21,$M$27&lt;&gt;$BH21,$Q$27&lt;&gt;$BH21,$U$27&lt;&gt;$BH21),$BH21,"")</f>
        <v>6</v>
      </c>
      <c r="Y21" s="12" t="str">
        <f>HLOOKUP($AR$43,$AL$31:$AU$32,2,FALSE)</f>
        <v>.</v>
      </c>
      <c r="Z21" s="6">
        <f>IF(AND(ISTEXT(Y21),ISNUMBER($AP21),ISNUMBER(Z$35),$Y$21&lt;&gt;$BF21,$AC$21&lt;&gt;$BF21,$AG$21&lt;&gt;$BF21,$Y$24&lt;&gt;$BF21,$AC$24&lt;&gt;$BF21,$AG$24&lt;&gt;$BF21,$Y$27&lt;&gt;$BF21,$AC$27&lt;&gt;$BF21,$AG$27&lt;&gt;$BF21),$BF21,"")</f>
        <v>4</v>
      </c>
      <c r="AA21" s="6">
        <f>IF(AND(ISTEXT(Y21),ISNUMBER($AQ21),ISNUMBER(AA$35),$Y$21&lt;&gt;$AQ21,$AC$21&lt;&gt;$AQ21,$AG$21&lt;&gt;$AQ21,$Y$24&lt;&gt;$AQ21,$AC$24&lt;&gt;$AQ21,$AG$24&lt;&gt;$AQ21,$Y$27&lt;&gt;$AQ21,$AC$27&lt;&gt;$AQ21,$AG$27&lt;&gt;$AQ21),$AQ21,"")</f>
        <v>5</v>
      </c>
      <c r="AB21" s="13">
        <f>IF(AND(ISTEXT(Y21),ISNUMBER($AR21),ISNUMBER(AB$35),$Y$21&lt;&gt;$AR21,$AC$21&lt;&gt;$AR21,$AG$21&lt;&gt;$AR21,$Y$24&lt;&gt;$AR21,$AC$24&lt;&gt;$AR21,$AG$24&lt;&gt;$AR21,$Y$27&lt;&gt;$AR21,$AC$27&lt;&gt;$AR21,$AG$27&lt;&gt;$AR21),$AR21,"")</f>
        <v>6</v>
      </c>
      <c r="AC21" s="14" t="str">
        <f>HLOOKUP($AS$43,$AL$31:$AU$32,2,FALSE)</f>
        <v>.</v>
      </c>
      <c r="AD21" s="6">
        <f>IF(AND(ISTEXT(AC21),ISNUMBER($AP21),ISNUMBER(AD$35),$Y$21&lt;&gt;$BF21,$AC$21&lt;&gt;$BF21,$AG$21&lt;&gt;$BF21,$Y$24&lt;&gt;$BF21,$AC$24&lt;&gt;$BF21,$AG$24&lt;&gt;$BF21,$Y$27&lt;&gt;$BF21,$AC$27&lt;&gt;$BF21,$AG$27&lt;&gt;$BF21),$BF21,"")</f>
        <v>4</v>
      </c>
      <c r="AE21" s="6">
        <f>IF(AND(ISTEXT(AC21),ISNUMBER($AQ21),ISNUMBER(AE$35),$Y$21&lt;&gt;$AQ21,$AC$21&lt;&gt;$AQ21,$AG$21&lt;&gt;$AQ21,$Y$24&lt;&gt;$AQ21,$AC$24&lt;&gt;$AQ21,$AG$24&lt;&gt;$AQ21,$Y$27&lt;&gt;$AQ21,$AC$27&lt;&gt;$AQ21,$AG$27&lt;&gt;$AQ21),$AQ21,"")</f>
        <v>5</v>
      </c>
      <c r="AF21" s="6">
        <f>IF(AND(ISTEXT(AC21),ISNUMBER($AR21),ISNUMBER(AF$35),$Y$21&lt;&gt;$AR21,$AC$21&lt;&gt;$AR21,$AG$21&lt;&gt;$AR21,$Y$24&lt;&gt;$AR21,$AC$24&lt;&gt;$AR21,$AG$24&lt;&gt;$AR21,$Y$27&lt;&gt;$AR21,$AC$27&lt;&gt;$AR21,$AG$27&lt;&gt;$AR21),$AR21,"")</f>
        <v>6</v>
      </c>
      <c r="AG21" s="14" t="str">
        <f>HLOOKUP($AT$43,$AL$31:$AU$32,2,FALSE)</f>
        <v>.</v>
      </c>
      <c r="AH21" s="6">
        <f>IF(AND(ISTEXT(AG21),ISNUMBER($AP21),ISNUMBER(AH$35),$Y$21&lt;&gt;$BF21,$AC$21&lt;&gt;$BF21,$AG$21&lt;&gt;$BF21,$Y$24&lt;&gt;$BF21,$AC$24&lt;&gt;$BF21,$AG$24&lt;&gt;$BF21,$Y$27&lt;&gt;$BF21,$AC$27&lt;&gt;$BF21,$AG$27&lt;&gt;$BF21),$BF21,"")</f>
        <v>4</v>
      </c>
      <c r="AI21" s="6">
        <f>IF(AND(ISTEXT(AG21),ISNUMBER($AQ21),ISNUMBER(AI$35),$Y$21&lt;&gt;$AQ21,$AC$21&lt;&gt;$AQ21,$AG$21&lt;&gt;$AQ21,$Y$24&lt;&gt;$AQ21,$AC$24&lt;&gt;$AQ21,$AG$24&lt;&gt;$AQ21,$Y$27&lt;&gt;$AQ21,$AC$27&lt;&gt;$AQ21,$AG$27&lt;&gt;$AQ21),$AQ21,"")</f>
        <v>5</v>
      </c>
      <c r="AJ21" s="15">
        <f>IF(AND(ISTEXT(AG21),ISNUMBER($AR21),ISNUMBER(AJ$35),$Y$21&lt;&gt;$AR21,$AC$21&lt;&gt;$AR21,$AG$21&lt;&gt;$AR21,$Y$24&lt;&gt;$AR21,$AC$24&lt;&gt;$AR21,$AG$24&lt;&gt;$AR21,$Y$27&lt;&gt;$AR21,$AC$27&lt;&gt;$AR21,$AG$27&lt;&gt;$AR21),$AR21,"")</f>
        <v>6</v>
      </c>
      <c r="AK21" s="4"/>
      <c r="AL21" s="16">
        <f t="shared" si="0"/>
        <v>9</v>
      </c>
      <c r="AM21" s="6">
        <f t="shared" si="6"/>
        <v>9</v>
      </c>
      <c r="AN21" s="15">
        <f t="shared" si="7"/>
        <v>9</v>
      </c>
      <c r="AO21" s="4"/>
      <c r="AP21" s="4">
        <f>IF(AND($A21&lt;&gt;BF21,$E21&lt;&gt;BF21,$I21&lt;&gt;BF21,$M21&lt;&gt;BF21,$Q21&lt;&gt;BF21,$U21&lt;&gt;BF21,$Y21&lt;&gt;BF21,$AC21&lt;&gt;BF21,$AG21&lt;&gt;BF21),BF21,"")</f>
        <v>4</v>
      </c>
      <c r="AQ21" s="4">
        <f>IF(AND($A21&lt;&gt;BG21,$E21&lt;&gt;BG21,$I21&lt;&gt;BG21,$M21&lt;&gt;BG21,$Q21&lt;&gt;BG21,$U21&lt;&gt;BG21,$Y21&lt;&gt;BG21,$AC21&lt;&gt;BG21,$AG21&lt;&gt;BG21),BG21,"")</f>
        <v>5</v>
      </c>
      <c r="AR21" s="4">
        <f>IF(AND($A21&lt;&gt;BH21,$E21&lt;&gt;BH21,$I21&lt;&gt;BH21,$M21&lt;&gt;BH21,$Q21&lt;&gt;BH21,$U21&lt;&gt;BH21,$Y21&lt;&gt;BH21,$AC21&lt;&gt;BH21,$AG21&lt;&gt;BH21),BH21,"")</f>
        <v>6</v>
      </c>
      <c r="AT21" s="16">
        <f t="shared" si="8"/>
        <v>9</v>
      </c>
      <c r="AU21" s="6">
        <f t="shared" si="8"/>
        <v>9</v>
      </c>
      <c r="AV21" s="15">
        <f t="shared" si="8"/>
        <v>9</v>
      </c>
      <c r="AW21" s="16">
        <f t="shared" si="9"/>
        <v>9</v>
      </c>
      <c r="AX21" s="6">
        <f t="shared" si="9"/>
        <v>9</v>
      </c>
      <c r="AY21" s="15">
        <f t="shared" si="9"/>
        <v>9</v>
      </c>
      <c r="AZ21" s="16">
        <f t="shared" si="10"/>
        <v>9</v>
      </c>
      <c r="BA21" s="6">
        <f t="shared" si="10"/>
        <v>9</v>
      </c>
      <c r="BB21" s="15">
        <f t="shared" si="10"/>
        <v>9</v>
      </c>
      <c r="BF21" s="4">
        <v>4</v>
      </c>
      <c r="BG21" s="4">
        <v>5</v>
      </c>
      <c r="BH21" s="4">
        <v>6</v>
      </c>
    </row>
    <row r="22" spans="1:60" ht="13.5" thickBot="1">
      <c r="A22" s="17">
        <f>IF(AND(ISTEXT(A21),SUM(B20:D22)=0),"X","")</f>
      </c>
      <c r="B22" s="18">
        <f>IF(AND(ISTEXT(A21),ISNUMBER($AP22),ISNUMBER(B$36),$A$21&lt;&gt;$BF22,$E$21&lt;&gt;$BF22,$I$21&lt;&gt;$BF22,$A$24&lt;&gt;$BF22,$E$24&lt;&gt;$BF22,$I$24&lt;&gt;$BF22,$A$27&lt;&gt;$BF22,$E$27&lt;&gt;$BF22,$I$27&lt;&gt;$BF22),$BF22,"")</f>
        <v>7</v>
      </c>
      <c r="C22" s="18">
        <f>IF(AND(ISTEXT(A21),ISNUMBER($AQ22),ISNUMBER(C$36),$A$21&lt;&gt;$BG22,$E$21&lt;&gt;$BG22,$I$21&lt;&gt;$BG22,$A$24&lt;&gt;$BG22,$E$24&lt;&gt;$BG22,$I$24&lt;&gt;$BG22,$A$27&lt;&gt;$BG22,$E$27&lt;&gt;$BG22,$I$27&lt;&gt;$BG22),$BG22,"")</f>
        <v>8</v>
      </c>
      <c r="D22" s="19">
        <f>IF(AND(ISTEXT(A21),ISNUMBER($AR22),ISNUMBER(D$36),$A$21&lt;&gt;$BH22,$E$21&lt;&gt;$BH22,$I$21&lt;&gt;$BH22,$A$24&lt;&gt;$BH22,$E$24&lt;&gt;$BH22,$I$24&lt;&gt;$BH22,$A$27&lt;&gt;$BH22,$E$27&lt;&gt;$BH22,$I$27&lt;&gt;$BH22),$BH22,"")</f>
        <v>9</v>
      </c>
      <c r="E22" s="31">
        <f>IF(AND(ISTEXT(E21),SUM(F20:H22)=0),"X","")</f>
      </c>
      <c r="F22" s="18">
        <f>IF(AND(ISTEXT(E21),ISNUMBER($AP22),ISNUMBER(F$36),$A$21&lt;&gt;$BF22,$E$21&lt;&gt;$BF22,$I$21&lt;&gt;$BF22,$A$24&lt;&gt;$BF22,$E$24&lt;&gt;$BF22,$I$24&lt;&gt;$BF22,$A$27&lt;&gt;$BF22,$E$27&lt;&gt;$BF22,$I$27&lt;&gt;$BF22),$BF22,"")</f>
        <v>7</v>
      </c>
      <c r="G22" s="18">
        <f>IF(AND(ISTEXT(E21),ISNUMBER($AQ22),ISNUMBER(G$36),$A$21&lt;&gt;$BG22,$E$21&lt;&gt;$BG22,$I$21&lt;&gt;$BG22,$A$24&lt;&gt;$BG22,$E$24&lt;&gt;$BG22,$I$24&lt;&gt;$BG22,$A$27&lt;&gt;$BG22,$E$27&lt;&gt;$BG22,$I$27&lt;&gt;$BG22),$BG22,"")</f>
        <v>8</v>
      </c>
      <c r="H22" s="18">
        <f>IF(AND(ISTEXT(E21),ISNUMBER($AR22),ISNUMBER(H$36),$A$21&lt;&gt;$BH22,$E$21&lt;&gt;$BH22,$I$21&lt;&gt;$BH22,$A$24&lt;&gt;$BH22,$E$24&lt;&gt;$BH22,$I$24&lt;&gt;$BH22,$A$27&lt;&gt;$BH22,$E$27&lt;&gt;$BH22,$I$27&lt;&gt;$BH22),$BH22,"")</f>
        <v>9</v>
      </c>
      <c r="I22" s="20">
        <f>IF(AND(ISTEXT(I21),SUM(J20:L22)=0),"X","")</f>
      </c>
      <c r="J22" s="18">
        <f>IF(AND(ISTEXT(I21),ISNUMBER($AP22),ISNUMBER(J$36),$A$21&lt;&gt;$BF22,$E$21&lt;&gt;$BF22,$I$21&lt;&gt;$BF22,$A$24&lt;&gt;$BF22,$E$24&lt;&gt;$BF22,$I$24&lt;&gt;$BF22,$A$27&lt;&gt;$BF22,$E$27&lt;&gt;$BF22,$I$27&lt;&gt;$BF22),$BF22,"")</f>
        <v>7</v>
      </c>
      <c r="K22" s="18">
        <f>IF(AND(ISTEXT(I21),ISNUMBER($AQ22),ISNUMBER(K$36),$A$21&lt;&gt;$BG22,$E$21&lt;&gt;$BG22,$I$21&lt;&gt;$BG22,$A$24&lt;&gt;$BG22,$E$24&lt;&gt;$BG22,$I$24&lt;&gt;$BG22,$A$27&lt;&gt;$BG22,$E$27&lt;&gt;$BG22,$I$27&lt;&gt;$BG22),$BG22,"")</f>
        <v>8</v>
      </c>
      <c r="L22" s="21">
        <f>IF(AND(ISTEXT(I21),ISNUMBER($AR22),ISNUMBER(L$36),$A$21&lt;&gt;$BH22,$E$21&lt;&gt;$BH22,$I$21&lt;&gt;$BH22,$A$24&lt;&gt;$BH22,$E$24&lt;&gt;$BH22,$I$24&lt;&gt;$BH22,$A$27&lt;&gt;$BH22,$E$27&lt;&gt;$BH22,$I$27&lt;&gt;$BH22),$BH22,"")</f>
        <v>9</v>
      </c>
      <c r="M22" s="17">
        <f>IF(AND(ISTEXT(M21),SUM(N20:P22)=0),"X","")</f>
      </c>
      <c r="N22" s="18">
        <f>IF(AND(ISTEXT(M21),ISNUMBER($AP22),ISNUMBER(N$36),$M$21&lt;&gt;$BF22,$Q$21&lt;&gt;$BF22,$U$21&lt;&gt;$BF22,$M$24&lt;&gt;$BF22,$Q$24&lt;&gt;$BF22,$U$24&lt;&gt;$BF22,$M$27&lt;&gt;$BF22,$Q$27&lt;&gt;$BF22,$U$27&lt;&gt;$BF22),$BF22,"")</f>
        <v>7</v>
      </c>
      <c r="O22" s="18">
        <f>IF(AND(ISTEXT(M21),ISNUMBER($AQ22),ISNUMBER(O$36),$M$21&lt;&gt;$BG22,$Q$21&lt;&gt;$BG22,$U$21&lt;&gt;$BG22,$M$24&lt;&gt;$BG22,$Q$24&lt;&gt;$BG22,$U$24&lt;&gt;$BG22,$M$27&lt;&gt;$BG22,$Q$27&lt;&gt;$BG22,$U$27&lt;&gt;$BG22),$BG22,"")</f>
        <v>8</v>
      </c>
      <c r="P22" s="18">
        <f>IF(AND(ISTEXT(M21),ISNUMBER($AR22),ISNUMBER(P$36),$M$21&lt;&gt;$BH22,$Q$21&lt;&gt;$BH22,$U$21&lt;&gt;$BH22,$M$24&lt;&gt;$BH22,$Q$24&lt;&gt;$BH22,$U$24&lt;&gt;$BH22,$M$27&lt;&gt;$BH22,$Q$27&lt;&gt;$BH22,$U$27&lt;&gt;$BH22),$BH22,"")</f>
        <v>9</v>
      </c>
      <c r="Q22" s="20">
        <f>IF(AND(ISTEXT(Q21),SUM(R20:T22)=0),"X","")</f>
      </c>
      <c r="R22" s="18">
        <f>IF(AND(ISTEXT(Q21),ISNUMBER($AP22),ISNUMBER(R$36),$M$21&lt;&gt;$BF22,$Q$21&lt;&gt;$BF22,$U$21&lt;&gt;$BF22,$M$24&lt;&gt;$BF22,$Q$24&lt;&gt;$BF22,$U$24&lt;&gt;$BF22,$M$27&lt;&gt;$BF22,$Q$27&lt;&gt;$BF22,$U$27&lt;&gt;$BF22),$BF22,"")</f>
        <v>7</v>
      </c>
      <c r="S22" s="18">
        <f>IF(AND(ISTEXT(Q21),ISNUMBER($AQ22),ISNUMBER(S$36),$M$21&lt;&gt;$BG22,$Q$21&lt;&gt;$BG22,$U$21&lt;&gt;$BG22,$M$24&lt;&gt;$BG22,$Q$24&lt;&gt;$BG22,$U$24&lt;&gt;$BG22,$M$27&lt;&gt;$BG22,$Q$27&lt;&gt;$BG22,$U$27&lt;&gt;$BG22),$BG22,"")</f>
        <v>8</v>
      </c>
      <c r="T22" s="19">
        <f>IF(AND(ISTEXT(Q21),ISNUMBER($AR22),ISNUMBER(T$36),$M$21&lt;&gt;$BH22,$Q$21&lt;&gt;$BH22,$U$21&lt;&gt;$BH22,$M$24&lt;&gt;$BH22,$Q$24&lt;&gt;$BH22,$U$24&lt;&gt;$BH22,$M$27&lt;&gt;$BH22,$Q$27&lt;&gt;$BH22,$U$27&lt;&gt;$BH22),$BH22,"")</f>
        <v>9</v>
      </c>
      <c r="U22" s="31">
        <f>IF(AND(ISTEXT(U21),SUM(V20:X22)=0),"X","")</f>
      </c>
      <c r="V22" s="18">
        <f>IF(AND(ISTEXT(U21),ISNUMBER($AP22),ISNUMBER(V$36),$M$21&lt;&gt;$BF22,$Q$21&lt;&gt;$BF22,$U$21&lt;&gt;$BF22,$M$24&lt;&gt;$BF22,$Q$24&lt;&gt;$BF22,$U$24&lt;&gt;$BF22,$M$27&lt;&gt;$BF22,$Q$27&lt;&gt;$BF22,$U$27&lt;&gt;$BF22),$BF22,"")</f>
        <v>7</v>
      </c>
      <c r="W22" s="18">
        <f>IF(AND(ISTEXT(U21),ISNUMBER($AQ22),ISNUMBER(W$36),$M$21&lt;&gt;$BG22,$Q$21&lt;&gt;$BG22,$U$21&lt;&gt;$BG22,$M$24&lt;&gt;$BG22,$Q$24&lt;&gt;$BG22,$U$24&lt;&gt;$BG22,$M$27&lt;&gt;$BG22,$Q$27&lt;&gt;$BG22,$U$27&lt;&gt;$BG22),$BG22,"")</f>
        <v>8</v>
      </c>
      <c r="X22" s="21">
        <f>IF(AND(ISTEXT(U21),ISNUMBER($AR22),ISNUMBER(X$36),$M$21&lt;&gt;$BH22,$Q$21&lt;&gt;$BH22,$U$21&lt;&gt;$BH22,$M$24&lt;&gt;$BH22,$Q$24&lt;&gt;$BH22,$U$24&lt;&gt;$BH22,$M$27&lt;&gt;$BH22,$Q$27&lt;&gt;$BH22,$U$27&lt;&gt;$BH22),$BH22,"")</f>
        <v>9</v>
      </c>
      <c r="Y22" s="17">
        <f>IF(AND(ISTEXT(Y21),SUM(Z20:AB22)=0),"X","")</f>
      </c>
      <c r="Z22" s="18">
        <f>IF(AND(ISTEXT(Y21),ISNUMBER($AP22),ISNUMBER(Z$36),$Y$21&lt;&gt;$BF22,$AC$21&lt;&gt;$BF22,$AG$21&lt;&gt;$BF22,$Y$24&lt;&gt;$BF22,$AC$24&lt;&gt;$BF22,$AG$24&lt;&gt;$BF22,$Y$27&lt;&gt;$BF22,$AC$27&lt;&gt;$BF22,$AG$27&lt;&gt;$BF22),$BF22,"")</f>
        <v>7</v>
      </c>
      <c r="AA22" s="18">
        <f>IF(AND(ISTEXT(Y21),ISNUMBER($AQ22),ISNUMBER(AA$36),$Y$21&lt;&gt;$AQ22,$AC$21&lt;&gt;$AQ22,$AG$21&lt;&gt;$AQ22,$Y$24&lt;&gt;$AQ22,$AC$24&lt;&gt;$AQ22,$AG$24&lt;&gt;$AQ22,$Y$27&lt;&gt;$AQ22,$AC$27&lt;&gt;$AQ22,$AG$27&lt;&gt;$AQ22),$AQ22,"")</f>
        <v>8</v>
      </c>
      <c r="AB22" s="19">
        <f>IF(AND(ISTEXT(Y21),ISNUMBER($AR22),ISNUMBER(AB$36),$Y$21&lt;&gt;$AR22,$AC$21&lt;&gt;$AR22,$AG$21&lt;&gt;$AR22,$Y$24&lt;&gt;$AR22,$AC$24&lt;&gt;$AR22,$AG$24&lt;&gt;$AR22,$Y$27&lt;&gt;$AR22,$AC$27&lt;&gt;$AR22,$AG$27&lt;&gt;$AR22),$AR22,"")</f>
        <v>9</v>
      </c>
      <c r="AC22" s="31">
        <f>IF(AND(ISTEXT(AC21),SUM(AD20:AF22)=0),"X","")</f>
      </c>
      <c r="AD22" s="18">
        <f>IF(AND(ISTEXT(AC21),ISNUMBER($AP22),ISNUMBER(AD$36),$Y$21&lt;&gt;$BF22,$AC$21&lt;&gt;$BF22,$AG$21&lt;&gt;$BF22,$Y$24&lt;&gt;$BF22,$AC$24&lt;&gt;$BF22,$AG$24&lt;&gt;$BF22,$Y$27&lt;&gt;$BF22,$AC$27&lt;&gt;$BF22,$AG$27&lt;&gt;$BF22),$BF22,"")</f>
        <v>7</v>
      </c>
      <c r="AE22" s="18">
        <f>IF(AND(ISTEXT(AC21),ISNUMBER($AQ22),ISNUMBER(AE$36),$Y$21&lt;&gt;$AQ22,$AC$21&lt;&gt;$AQ22,$AG$21&lt;&gt;$AQ22,$Y$24&lt;&gt;$AQ22,$AC$24&lt;&gt;$AQ22,$AG$24&lt;&gt;$AQ22,$Y$27&lt;&gt;$AQ22,$AC$27&lt;&gt;$AQ22,$AG$27&lt;&gt;$AQ22),$AQ22,"")</f>
        <v>8</v>
      </c>
      <c r="AF22" s="18">
        <f>IF(AND(ISTEXT(AC21),ISNUMBER($AR22),ISNUMBER(AF$36),$Y$21&lt;&gt;$AR22,$AC$21&lt;&gt;$AR22,$AG$21&lt;&gt;$AR22,$Y$24&lt;&gt;$AR22,$AC$24&lt;&gt;$AR22,$AG$24&lt;&gt;$AR22,$Y$27&lt;&gt;$AR22,$AC$27&lt;&gt;$AR22,$AG$27&lt;&gt;$AR22),$AR22,"")</f>
        <v>9</v>
      </c>
      <c r="AG22" s="20">
        <f>IF(AND(ISTEXT(AG21),SUM(AH20:AJ22)=0),"X","")</f>
      </c>
      <c r="AH22" s="18">
        <f>IF(AND(ISTEXT(AG21),ISNUMBER($AP22),ISNUMBER(AH$36),$Y$21&lt;&gt;$BF22,$AC$21&lt;&gt;$BF22,$AG$21&lt;&gt;$BF22,$Y$24&lt;&gt;$BF22,$AC$24&lt;&gt;$BF22,$AG$24&lt;&gt;$BF22,$Y$27&lt;&gt;$BF22,$AC$27&lt;&gt;$BF22,$AG$27&lt;&gt;$BF22),$BF22,"")</f>
        <v>7</v>
      </c>
      <c r="AI22" s="18">
        <f>IF(AND(ISTEXT(AG21),ISNUMBER($AQ22),ISNUMBER(AI$36),$Y$21&lt;&gt;$AQ22,$AC$21&lt;&gt;$AQ22,$AG$21&lt;&gt;$AQ22,$Y$24&lt;&gt;$AQ22,$AC$24&lt;&gt;$AQ22,$AG$24&lt;&gt;$AQ22,$Y$27&lt;&gt;$AQ22,$AC$27&lt;&gt;$AQ22,$AG$27&lt;&gt;$AQ22),$AQ22,"")</f>
        <v>8</v>
      </c>
      <c r="AJ22" s="21">
        <f>IF(AND(ISTEXT(AG21),ISNUMBER($AR22),ISNUMBER(AJ$36),$Y$21&lt;&gt;$AR22,$AC$21&lt;&gt;$AR22,$AG$21&lt;&gt;$AR22,$Y$24&lt;&gt;$AR22,$AC$24&lt;&gt;$AR22,$AG$24&lt;&gt;$AR22,$Y$27&lt;&gt;$AR22,$AC$27&lt;&gt;$AR22,$AG$27&lt;&gt;$AR22),$AR22,"")</f>
        <v>9</v>
      </c>
      <c r="AK22" s="4"/>
      <c r="AL22" s="22">
        <f t="shared" si="0"/>
        <v>9</v>
      </c>
      <c r="AM22" s="23">
        <f t="shared" si="6"/>
        <v>9</v>
      </c>
      <c r="AN22" s="24">
        <f t="shared" si="7"/>
        <v>9</v>
      </c>
      <c r="AO22" s="4"/>
      <c r="AP22" s="4">
        <f>IF(AND($A21&lt;&gt;BF22,$E21&lt;&gt;BF22,$I21&lt;&gt;BF22,$M21&lt;&gt;BF22,$Q21&lt;&gt;BF22,$U21&lt;&gt;BF22,$Y21&lt;&gt;BF22,$AC21&lt;&gt;BF22,$AG21&lt;&gt;BF22),BF22,"")</f>
        <v>7</v>
      </c>
      <c r="AQ22" s="4">
        <f>IF(AND($A21&lt;&gt;BG22,$E21&lt;&gt;BG22,$I21&lt;&gt;BG22,$M21&lt;&gt;BG22,$Q21&lt;&gt;BG22,$U21&lt;&gt;BG22,$Y21&lt;&gt;BG22,$AC21&lt;&gt;BG22,$AG21&lt;&gt;BG22),BG22,"")</f>
        <v>8</v>
      </c>
      <c r="AR22" s="4">
        <f>IF(AND($A21&lt;&gt;BH22,$E21&lt;&gt;BH22,$I21&lt;&gt;BH22,$M21&lt;&gt;BH22,$Q21&lt;&gt;BH22,$U21&lt;&gt;BH22,$Y21&lt;&gt;BH22,$AC21&lt;&gt;BH22,$AG21&lt;&gt;BH22),BH22,"")</f>
        <v>9</v>
      </c>
      <c r="AT22" s="22">
        <f t="shared" si="8"/>
        <v>9</v>
      </c>
      <c r="AU22" s="23">
        <f t="shared" si="8"/>
        <v>9</v>
      </c>
      <c r="AV22" s="24">
        <f t="shared" si="8"/>
        <v>9</v>
      </c>
      <c r="AW22" s="22">
        <f t="shared" si="9"/>
        <v>9</v>
      </c>
      <c r="AX22" s="23">
        <f t="shared" si="9"/>
        <v>9</v>
      </c>
      <c r="AY22" s="24">
        <f t="shared" si="9"/>
        <v>9</v>
      </c>
      <c r="AZ22" s="22">
        <f t="shared" si="10"/>
        <v>9</v>
      </c>
      <c r="BA22" s="23">
        <f t="shared" si="10"/>
        <v>9</v>
      </c>
      <c r="BB22" s="24">
        <f t="shared" si="10"/>
        <v>9</v>
      </c>
      <c r="BC22" s="1"/>
      <c r="BF22" s="4">
        <v>7</v>
      </c>
      <c r="BG22" s="4">
        <v>8</v>
      </c>
      <c r="BH22" s="4">
        <v>9</v>
      </c>
    </row>
    <row r="23" spans="1:60" ht="12.75">
      <c r="A23" s="50">
        <f>IF(AND(ISTEXT(A24),COUNT(B23,C23,D23,B24,C24,D24,B25,C25,D25)=1),"S","")</f>
      </c>
      <c r="B23" s="25">
        <f>IF(AND(ISTEXT(A24),ISNUMBER($AP23),ISNUMBER(B$34),$A$21&lt;&gt;$BF23,$E$21&lt;&gt;$BF23,$I$21&lt;&gt;$BF23,$A$24&lt;&gt;$BF23,$E$24&lt;&gt;$BF23,$I$24&lt;&gt;$BF23,$A$27&lt;&gt;$BF23,$E$27&lt;&gt;$BF23,$I$27&lt;&gt;$BF23),$BF23,"")</f>
        <v>1</v>
      </c>
      <c r="C23" s="25">
        <f>IF(AND(ISTEXT(A24),ISNUMBER($AQ23),ISNUMBER(C$34),$A$21&lt;&gt;$BG23,$E$21&lt;&gt;$BG23,$I$21&lt;&gt;$BG23,$A$24&lt;&gt;$BG23,$E$24&lt;&gt;$BG23,$I$24&lt;&gt;$BG23,$A$27&lt;&gt;$BG23,$E$27&lt;&gt;$BG23,$I$27&lt;&gt;$BG23),$BG23,"")</f>
        <v>2</v>
      </c>
      <c r="D23" s="26">
        <f>IF(AND(ISTEXT(A24),ISNUMBER($AR23),ISNUMBER(D$34),$A$21&lt;&gt;$BH23,$E$21&lt;&gt;$BH23,$I$21&lt;&gt;$BH23,$A$24&lt;&gt;$BH23,$E$24&lt;&gt;$BH23,$I$24&lt;&gt;$BH23,$A$27&lt;&gt;$BH23,$E$27&lt;&gt;$BH23,$I$27&lt;&gt;$BH23),$BH23,"")</f>
        <v>3</v>
      </c>
      <c r="E23" s="49">
        <f>IF(AND(ISTEXT(E24),COUNT(F23,G23,H23,F24,G24,H24,F25,G25,H25)=1),"S","")</f>
      </c>
      <c r="F23" s="25">
        <f>IF(AND(ISTEXT(E24),ISNUMBER($AP23),ISNUMBER(F$34),$A$21&lt;&gt;$BF23,$E$21&lt;&gt;$BF23,$I$21&lt;&gt;$BF23,$A$24&lt;&gt;$BF23,$E$24&lt;&gt;$BF23,$I$24&lt;&gt;$BF23,$A$27&lt;&gt;$BF23,$E$27&lt;&gt;$BF23,$I$27&lt;&gt;$BF23),$BF23,"")</f>
        <v>1</v>
      </c>
      <c r="G23" s="25">
        <f>IF(AND(ISTEXT(E24),ISNUMBER($AQ23),ISNUMBER(G$34),$A$21&lt;&gt;$BG23,$E$21&lt;&gt;$BG23,$I$21&lt;&gt;$BG23,$A$24&lt;&gt;$BG23,$E$24&lt;&gt;$BG23,$I$24&lt;&gt;$BG23,$A$27&lt;&gt;$BG23,$E$27&lt;&gt;$BG23,$I$27&lt;&gt;$BG23),$BG23,"")</f>
        <v>2</v>
      </c>
      <c r="H23" s="25">
        <f>IF(AND(ISTEXT(E24),ISNUMBER($AR23),ISNUMBER(H$34),$A$21&lt;&gt;$BH23,$E$21&lt;&gt;$BH23,$I$21&lt;&gt;$BH23,$A$24&lt;&gt;$BH23,$E$24&lt;&gt;$BH23,$I$24&lt;&gt;$BH23,$A$27&lt;&gt;$BH23,$E$27&lt;&gt;$BH23,$I$27&lt;&gt;$BH23),$BH23,"")</f>
        <v>3</v>
      </c>
      <c r="I23" s="48">
        <f>IF(AND(ISTEXT(I24),COUNT(J23,K23,L23,J24,K24,L24,J25,K25,L25)=1),"S","")</f>
      </c>
      <c r="J23" s="25">
        <f>IF(AND(ISTEXT(I24),ISNUMBER($AP23),ISNUMBER(J$34),$A$21&lt;&gt;$BF23,$E$21&lt;&gt;$BF23,$I$21&lt;&gt;$BF23,$A$24&lt;&gt;$BF23,$E$24&lt;&gt;$BF23,$I$24&lt;&gt;$BF23,$A$27&lt;&gt;$BF23,$E$27&lt;&gt;$BF23,$I$27&lt;&gt;$BF23),$BF23,"")</f>
        <v>1</v>
      </c>
      <c r="K23" s="25">
        <f>IF(AND(ISTEXT(I24),ISNUMBER($AQ23),ISNUMBER(K$34),$A$21&lt;&gt;$BG23,$E$21&lt;&gt;$BG23,$I$21&lt;&gt;$BG23,$A$24&lt;&gt;$BG23,$E$24&lt;&gt;$BG23,$I$24&lt;&gt;$BG23,$A$27&lt;&gt;$BG23,$E$27&lt;&gt;$BG23,$I$27&lt;&gt;$BG23),$BG23,"")</f>
        <v>2</v>
      </c>
      <c r="L23" s="27">
        <f>IF(AND(ISTEXT(I24),ISNUMBER($AR23),ISNUMBER(L$34),$A$21&lt;&gt;$BH23,$E$21&lt;&gt;$BH23,$I$21&lt;&gt;$BH23,$A$24&lt;&gt;$BH23,$E$24&lt;&gt;$BH23,$I$24&lt;&gt;$BH23,$A$27&lt;&gt;$BH23,$E$27&lt;&gt;$BH23,$I$27&lt;&gt;$BH23),$BH23,"")</f>
        <v>3</v>
      </c>
      <c r="M23" s="47">
        <f>IF(AND(ISTEXT(M24),COUNT(N23,O23,P23,N24,O24,P24,N25,O25,P25)=1),"S","")</f>
      </c>
      <c r="N23" s="25">
        <f>IF(AND(ISTEXT(M24),ISNUMBER($AP23),ISNUMBER(N$34),$M$21&lt;&gt;$BF23,$Q$21&lt;&gt;$BF23,$U$21&lt;&gt;$BF23,$M$24&lt;&gt;$BF23,$Q$24&lt;&gt;$BF23,$U$24&lt;&gt;$BF23,$M$27&lt;&gt;$BF23,$Q$27&lt;&gt;$BF23,$U$27&lt;&gt;$BF23),$BF23,"")</f>
        <v>1</v>
      </c>
      <c r="O23" s="25">
        <f>IF(AND(ISTEXT(M24),ISNUMBER($AQ23),ISNUMBER(O$34),$M$21&lt;&gt;$BG23,$Q$21&lt;&gt;$BG23,$U$21&lt;&gt;$BG23,$M$24&lt;&gt;$BG23,$Q$24&lt;&gt;$BG23,$U$24&lt;&gt;$BG23,$M$27&lt;&gt;$BG23,$Q$27&lt;&gt;$BG23,$U$27&lt;&gt;$BG23),$BG23,"")</f>
        <v>2</v>
      </c>
      <c r="P23" s="25">
        <f>IF(AND(ISTEXT(M24),ISNUMBER($AR23),ISNUMBER(P$34),$M$21&lt;&gt;$BH23,$Q$21&lt;&gt;$BH23,$U$21&lt;&gt;$BH23,$M$24&lt;&gt;$BH23,$Q$24&lt;&gt;$BH23,$U$24&lt;&gt;$BH23,$M$27&lt;&gt;$BH23,$Q$27&lt;&gt;$BH23,$U$27&lt;&gt;$BH23),$BH23,"")</f>
        <v>3</v>
      </c>
      <c r="Q23" s="48">
        <f>IF(AND(ISTEXT(Q24),COUNT(R23,S23,T23,R24,S24,T24,R25,S25,T25)=1),"S","")</f>
      </c>
      <c r="R23" s="25">
        <f>IF(AND(ISTEXT(Q24),ISNUMBER($AP23),ISNUMBER(R$34),$M$21&lt;&gt;$BF23,$Q$21&lt;&gt;$BF23,$U$21&lt;&gt;$BF23,$M$24&lt;&gt;$BF23,$Q$24&lt;&gt;$BF23,$U$24&lt;&gt;$BF23,$M$27&lt;&gt;$BF23,$Q$27&lt;&gt;$BF23,$U$27&lt;&gt;$BF23),$BF23,"")</f>
        <v>1</v>
      </c>
      <c r="S23" s="25">
        <f>IF(AND(ISTEXT(Q24),ISNUMBER($AQ23),ISNUMBER(S$34),$M$21&lt;&gt;$BG23,$Q$21&lt;&gt;$BG23,$U$21&lt;&gt;$BG23,$M$24&lt;&gt;$BG23,$Q$24&lt;&gt;$BG23,$U$24&lt;&gt;$BG23,$M$27&lt;&gt;$BG23,$Q$27&lt;&gt;$BG23,$U$27&lt;&gt;$BG23),$BG23,"")</f>
        <v>2</v>
      </c>
      <c r="T23" s="26">
        <f>IF(AND(ISTEXT(Q24),ISNUMBER($AR23),ISNUMBER(T$34),$M$21&lt;&gt;$BH23,$Q$21&lt;&gt;$BH23,$U$21&lt;&gt;$BH23,$M$24&lt;&gt;$BH23,$Q$24&lt;&gt;$BH23,$U$24&lt;&gt;$BH23,$M$27&lt;&gt;$BH23,$Q$27&lt;&gt;$BH23,$U$27&lt;&gt;$BH23),$BH23,"")</f>
        <v>3</v>
      </c>
      <c r="U23" s="49">
        <f>IF(AND(ISTEXT(U24),COUNT(V23,W23,X23,V24,W24,X24,V25,W25,X25)=1),"S","")</f>
      </c>
      <c r="V23" s="25">
        <f>IF(AND(ISTEXT(U24),ISNUMBER($AP23),ISNUMBER(V$34),$M$21&lt;&gt;$BF23,$Q$21&lt;&gt;$BF23,$U$21&lt;&gt;$BF23,$M$24&lt;&gt;$BF23,$Q$24&lt;&gt;$BF23,$U$24&lt;&gt;$BF23,$M$27&lt;&gt;$BF23,$Q$27&lt;&gt;$BF23,$U$27&lt;&gt;$BF23),$BF23,"")</f>
        <v>1</v>
      </c>
      <c r="W23" s="25">
        <f>IF(AND(ISTEXT(U24),ISNUMBER($AQ23),ISNUMBER(W$34),$M$21&lt;&gt;$BG23,$Q$21&lt;&gt;$BG23,$U$21&lt;&gt;$BG23,$M$24&lt;&gt;$BG23,$Q$24&lt;&gt;$BG23,$U$24&lt;&gt;$BG23,$M$27&lt;&gt;$BG23,$Q$27&lt;&gt;$BG23,$U$27&lt;&gt;$BG23),$BG23,"")</f>
        <v>2</v>
      </c>
      <c r="X23" s="27">
        <f>IF(AND(ISTEXT(U24),ISNUMBER($AR23),ISNUMBER(X$34),$M$21&lt;&gt;$BH23,$Q$21&lt;&gt;$BH23,$U$21&lt;&gt;$BH23,$M$24&lt;&gt;$BH23,$Q$24&lt;&gt;$BH23,$U$24&lt;&gt;$BH23,$M$27&lt;&gt;$BH23,$Q$27&lt;&gt;$BH23,$U$27&lt;&gt;$BH23),$BH23,"")</f>
        <v>3</v>
      </c>
      <c r="Y23" s="50">
        <f>IF(AND(ISTEXT(Y24),COUNT(Z23,AA23,AB23,Z24,AA24,AB24,Z25,AA25,AB25)=1),"S","")</f>
      </c>
      <c r="Z23" s="25">
        <f>IF(AND(ISTEXT(Y24),ISNUMBER($AP23),ISNUMBER(Z$34),$Y$21&lt;&gt;$BF23,$AC$21&lt;&gt;$BF23,$AG$21&lt;&gt;$BF23,$Y$24&lt;&gt;$BF23,$AC$24&lt;&gt;$BF23,$AG$24&lt;&gt;$BF23,$Y$27&lt;&gt;$BF23,$AC$27&lt;&gt;$BF23,$AG$27&lt;&gt;$BF23),$BF23,"")</f>
        <v>1</v>
      </c>
      <c r="AA23" s="25">
        <f>IF(AND(ISTEXT(Y24),ISNUMBER($AQ23),ISNUMBER(AA$34),$Y$21&lt;&gt;$AQ23,$AC$21&lt;&gt;$AQ23,$AG$21&lt;&gt;$AQ23,$Y$24&lt;&gt;$AQ23,$AC$24&lt;&gt;$AQ23,$AG$24&lt;&gt;$AQ23,$Y$27&lt;&gt;$AQ23,$AC$27&lt;&gt;$AQ23,$AG$27&lt;&gt;$AQ23),$AQ23,"")</f>
        <v>2</v>
      </c>
      <c r="AB23" s="26">
        <f>IF(AND(ISTEXT(Y24),ISNUMBER($AR23),ISNUMBER(AB$34),$Y$21&lt;&gt;$AR23,$AC$21&lt;&gt;$AR23,$AG$21&lt;&gt;$AR23,$Y$24&lt;&gt;$AR23,$AC$24&lt;&gt;$AR23,$AG$24&lt;&gt;$AR23,$Y$27&lt;&gt;$AR23,$AC$27&lt;&gt;$AR23,$AG$27&lt;&gt;$AR23),$AR23,"")</f>
        <v>3</v>
      </c>
      <c r="AC23" s="49">
        <f>IF(AND(ISTEXT(AC24),COUNT(AD23,AE23,AF23,AD24,AE24,AF24,AD25,AE25,AF25)=1),"S","")</f>
      </c>
      <c r="AD23" s="25">
        <f>IF(AND(ISTEXT(AC24),ISNUMBER($AP23),ISNUMBER(AD$34),$Y$21&lt;&gt;$BF23,$AC$21&lt;&gt;$BF23,$AG$21&lt;&gt;$BF23,$Y$24&lt;&gt;$BF23,$AC$24&lt;&gt;$BF23,$AG$24&lt;&gt;$BF23,$Y$27&lt;&gt;$BF23,$AC$27&lt;&gt;$BF23,$AG$27&lt;&gt;$BF23),$BF23,"")</f>
        <v>1</v>
      </c>
      <c r="AE23" s="25">
        <f>IF(AND(ISTEXT(AC24),ISNUMBER($AQ23),ISNUMBER(AE$34),$Y$21&lt;&gt;$AQ23,$AC$21&lt;&gt;$AQ23,$AG$21&lt;&gt;$AQ23,$Y$24&lt;&gt;$AQ23,$AC$24&lt;&gt;$AQ23,$AG$24&lt;&gt;$AQ23,$Y$27&lt;&gt;$AQ23,$AC$27&lt;&gt;$AQ23,$AG$27&lt;&gt;$AQ23),$AQ23,"")</f>
        <v>2</v>
      </c>
      <c r="AF23" s="25">
        <f>IF(AND(ISTEXT(AC24),ISNUMBER($AR23),ISNUMBER(AF$34),$Y$21&lt;&gt;$AR23,$AC$21&lt;&gt;$AR23,$AG$21&lt;&gt;$AR23,$Y$24&lt;&gt;$AR23,$AC$24&lt;&gt;$AR23,$AG$24&lt;&gt;$AR23,$Y$27&lt;&gt;$AR23,$AC$27&lt;&gt;$AR23,$AG$27&lt;&gt;$AR23),$AR23,"")</f>
        <v>3</v>
      </c>
      <c r="AG23" s="48">
        <f>IF(AND(ISTEXT(AG24),COUNT(AH23,AI23,AJ23,AH24,AI24,AJ24,AH25,AI25,AJ25)=1),"S","")</f>
      </c>
      <c r="AH23" s="25">
        <f>IF(AND(ISTEXT(AG24),ISNUMBER($AP23),ISNUMBER(AH$34),$Y$21&lt;&gt;$BF23,$AC$21&lt;&gt;$BF23,$AG$21&lt;&gt;$BF23,$Y$24&lt;&gt;$BF23,$AC$24&lt;&gt;$BF23,$AG$24&lt;&gt;$BF23,$Y$27&lt;&gt;$BF23,$AC$27&lt;&gt;$BF23,$AG$27&lt;&gt;$BF23),$BF23,"")</f>
        <v>1</v>
      </c>
      <c r="AI23" s="25">
        <f>IF(AND(ISTEXT(AG24),ISNUMBER($AQ23),ISNUMBER(AI$34),$Y$21&lt;&gt;$AQ23,$AC$21&lt;&gt;$AQ23,$AG$21&lt;&gt;$AQ23,$Y$24&lt;&gt;$AQ23,$AC$24&lt;&gt;$AQ23,$AG$24&lt;&gt;$AQ23,$Y$27&lt;&gt;$AQ23,$AC$27&lt;&gt;$AQ23,$AG$27&lt;&gt;$AQ23),$AQ23,"")</f>
        <v>2</v>
      </c>
      <c r="AJ23" s="27">
        <f>IF(AND(ISTEXT(AG24),ISNUMBER($AR23),ISNUMBER(AJ$34),$Y$21&lt;&gt;$AR23,$AC$21&lt;&gt;$AR23,$AG$21&lt;&gt;$AR23,$Y$24&lt;&gt;$AR23,$AC$24&lt;&gt;$AR23,$AG$24&lt;&gt;$AR23,$Y$27&lt;&gt;$AR23,$AC$27&lt;&gt;$AR23,$AG$27&lt;&gt;$AR23),$AR23,"")</f>
        <v>3</v>
      </c>
      <c r="AK23" s="4"/>
      <c r="AL23" s="11">
        <f t="shared" si="0"/>
        <v>9</v>
      </c>
      <c r="AM23" s="8">
        <f t="shared" si="6"/>
        <v>9</v>
      </c>
      <c r="AN23" s="10">
        <f t="shared" si="7"/>
        <v>9</v>
      </c>
      <c r="AO23" s="4"/>
      <c r="AP23" s="4">
        <f>IF(AND($A24&lt;&gt;BF23,$E24&lt;&gt;BF23,$I24&lt;&gt;BF23,$M24&lt;&gt;BF23,$Q24&lt;&gt;BF23,$U24&lt;&gt;BF23,$Y24&lt;&gt;BF23,$AC24&lt;&gt;BF23,$AG24&lt;&gt;BF23),BF23,"")</f>
        <v>1</v>
      </c>
      <c r="AQ23" s="4">
        <f>IF(AND($A24&lt;&gt;BG23,$E24&lt;&gt;BG23,$I24&lt;&gt;BG23,$M24&lt;&gt;BG23,$Q24&lt;&gt;BG23,$U24&lt;&gt;BG23,$Y24&lt;&gt;BG23,$AC24&lt;&gt;BG23,$AG24&lt;&gt;BG23),BG23,"")</f>
        <v>2</v>
      </c>
      <c r="AR23" s="4">
        <f>IF(AND($A24&lt;&gt;BH23,$E24&lt;&gt;BH23,$I24&lt;&gt;BH23,$M24&lt;&gt;BH23,$Q24&lt;&gt;BH23,$U24&lt;&gt;BH23,$Y24&lt;&gt;BH23,$AC24&lt;&gt;BH23,$AG24&lt;&gt;BH23),BH23,"")</f>
        <v>3</v>
      </c>
      <c r="AT23" s="11">
        <f aca="true" t="shared" si="11" ref="AT23:AV25">COUNT(B11,F11,J11,B14,F14,J14,B17,F17,J17)</f>
        <v>9</v>
      </c>
      <c r="AU23" s="8">
        <f t="shared" si="11"/>
        <v>9</v>
      </c>
      <c r="AV23" s="10">
        <f t="shared" si="11"/>
        <v>9</v>
      </c>
      <c r="AW23" s="11">
        <f aca="true" t="shared" si="12" ref="AW23:AY25">COUNT(N11,R11,V11,N14,R14,V14,N17,R17,V17)</f>
        <v>9</v>
      </c>
      <c r="AX23" s="8">
        <f t="shared" si="12"/>
        <v>9</v>
      </c>
      <c r="AY23" s="10">
        <f t="shared" si="12"/>
        <v>9</v>
      </c>
      <c r="AZ23" s="11">
        <f aca="true" t="shared" si="13" ref="AZ23:BB25">COUNT(Z11,AD11,AH11,Z14,AD14,AH14,Z17,AD17,AH17)</f>
        <v>9</v>
      </c>
      <c r="BA23" s="8">
        <f t="shared" si="13"/>
        <v>9</v>
      </c>
      <c r="BB23" s="10">
        <f t="shared" si="13"/>
        <v>9</v>
      </c>
      <c r="BC23" s="1"/>
      <c r="BF23" s="4">
        <v>1</v>
      </c>
      <c r="BG23" s="4">
        <v>2</v>
      </c>
      <c r="BH23" s="4">
        <v>3</v>
      </c>
    </row>
    <row r="24" spans="1:60" ht="12.75">
      <c r="A24" s="28" t="str">
        <f>HLOOKUP($AL$44,$AL$31:$AU$32,2,FALSE)</f>
        <v>.</v>
      </c>
      <c r="B24" s="6">
        <f>IF(AND(ISTEXT(A24),ISNUMBER($AP24),ISNUMBER(B$35),$A$21&lt;&gt;$BF24,$E$21&lt;&gt;$BF24,$I$21&lt;&gt;$BF24,$A$24&lt;&gt;$BF24,$E$24&lt;&gt;$BF24,$I$24&lt;&gt;$BF24,$A$27&lt;&gt;$BF24,$E$27&lt;&gt;$BF24,$I$27&lt;&gt;$BF24),$BF24,"")</f>
        <v>4</v>
      </c>
      <c r="C24" s="6">
        <f>IF(AND(ISTEXT(A24),ISNUMBER($AQ24),ISNUMBER(C$35),$A$21&lt;&gt;$BG24,$E$21&lt;&gt;$BG24,$I$21&lt;&gt;$BG24,$A$24&lt;&gt;$BG24,$E$24&lt;&gt;$BG24,$I$24&lt;&gt;$BG24,$A$27&lt;&gt;$BG24,$E$27&lt;&gt;$BG24,$I$27&lt;&gt;$BG24),$BG24,"")</f>
        <v>5</v>
      </c>
      <c r="D24" s="13">
        <f>IF(AND(ISTEXT(A24),ISNUMBER($AR24),ISNUMBER(D$35),$A$21&lt;&gt;$BH24,$E$21&lt;&gt;$BH24,$I$21&lt;&gt;$BH24,$A$24&lt;&gt;$BH24,$E$24&lt;&gt;$BH24,$I$24&lt;&gt;$BH24,$A$27&lt;&gt;$BH24,$E$27&lt;&gt;$BH24,$I$27&lt;&gt;$BH24),$BH24,"")</f>
        <v>6</v>
      </c>
      <c r="E24" s="45" t="str">
        <f>HLOOKUP($AM$44,$AL$31:$AU$32,2,FALSE)</f>
        <v>.</v>
      </c>
      <c r="F24" s="6">
        <f>IF(AND(ISTEXT(E24),ISNUMBER($AP24),ISNUMBER(F$35),$A$21&lt;&gt;$BF24,$E$21&lt;&gt;$BF24,$I$21&lt;&gt;$BF24,$A$24&lt;&gt;$BF24,$E$24&lt;&gt;$BF24,$I$24&lt;&gt;$BF24,$A$27&lt;&gt;$BF24,$E$27&lt;&gt;$BF24,$I$27&lt;&gt;$BF24),$BF24,"")</f>
        <v>4</v>
      </c>
      <c r="G24" s="6">
        <f>IF(AND(ISTEXT(E24),ISNUMBER($AQ24),ISNUMBER(G$35),$A$21&lt;&gt;$BG24,$E$21&lt;&gt;$BG24,$I$21&lt;&gt;$BG24,$A$24&lt;&gt;$BG24,$E$24&lt;&gt;$BG24,$I$24&lt;&gt;$BG24,$A$27&lt;&gt;$BG24,$E$27&lt;&gt;$BG24,$I$27&lt;&gt;$BG24),$BG24,"")</f>
        <v>5</v>
      </c>
      <c r="H24" s="6">
        <f>IF(AND(ISTEXT(E24),ISNUMBER($AR24),ISNUMBER(H$35),$A$21&lt;&gt;$BH24,$E$21&lt;&gt;$BH24,$I$21&lt;&gt;$BH24,$A$24&lt;&gt;$BH24,$E$24&lt;&gt;$BH24,$I$24&lt;&gt;$BH24,$A$27&lt;&gt;$BH24,$E$27&lt;&gt;$BH24,$I$27&lt;&gt;$BH24),$BH24,"")</f>
        <v>6</v>
      </c>
      <c r="I24" s="14" t="str">
        <f>HLOOKUP($AN$44,$AL$31:$AU$32,2,FALSE)</f>
        <v>.</v>
      </c>
      <c r="J24" s="6">
        <f>IF(AND(ISTEXT(I24),ISNUMBER($AP24),ISNUMBER(J$35),$A$21&lt;&gt;$BF24,$E$21&lt;&gt;$BF24,$I$21&lt;&gt;$BF24,$A$24&lt;&gt;$BF24,$E$24&lt;&gt;$BF24,$I$24&lt;&gt;$BF24,$A$27&lt;&gt;$BF24,$E$27&lt;&gt;$BF24,$I$27&lt;&gt;$BF24),$BF24,"")</f>
        <v>4</v>
      </c>
      <c r="K24" s="6">
        <f>IF(AND(ISTEXT(I24),ISNUMBER($AQ24),ISNUMBER(K$35),$A$21&lt;&gt;$BG24,$E$21&lt;&gt;$BG24,$I$21&lt;&gt;$BG24,$A$24&lt;&gt;$BG24,$E$24&lt;&gt;$BG24,$I$24&lt;&gt;$BG24,$A$27&lt;&gt;$BG24,$E$27&lt;&gt;$BG24,$I$27&lt;&gt;$BG24),$BG24,"")</f>
        <v>5</v>
      </c>
      <c r="L24" s="15">
        <f>IF(AND(ISTEXT(I24),ISNUMBER($AR24),ISNUMBER(L$35),$A$21&lt;&gt;$BH24,$E$21&lt;&gt;$BH24,$I$21&lt;&gt;$BH24,$A$24&lt;&gt;$BH24,$E$24&lt;&gt;$BH24,$I$24&lt;&gt;$BH24,$A$27&lt;&gt;$BH24,$E$27&lt;&gt;$BH24,$I$27&lt;&gt;$BH24),$BH24,"")</f>
        <v>6</v>
      </c>
      <c r="M24" s="12" t="str">
        <f>HLOOKUP($AO$44,$AL$31:$AU$32,2,FALSE)</f>
        <v>.</v>
      </c>
      <c r="N24" s="6">
        <f>IF(AND(ISTEXT(M24),ISNUMBER($AP24),ISNUMBER(N$35),$M$21&lt;&gt;$BF24,$Q$21&lt;&gt;$BF24,$U$21&lt;&gt;$BF24,$M$24&lt;&gt;$BF24,$Q$24&lt;&gt;$BF24,$U$24&lt;&gt;$BF24,$M$27&lt;&gt;$BF24,$Q$27&lt;&gt;$BF24,$U$27&lt;&gt;$BF24),$BF24,"")</f>
        <v>4</v>
      </c>
      <c r="O24" s="6">
        <f>IF(AND(ISTEXT(M24),ISNUMBER($AQ24),ISNUMBER(O$35),$M$21&lt;&gt;$BG24,$Q$21&lt;&gt;$BG24,$U$21&lt;&gt;$BG24,$M$24&lt;&gt;$BG24,$Q$24&lt;&gt;$BG24,$U$24&lt;&gt;$BG24,$M$27&lt;&gt;$BG24,$Q$27&lt;&gt;$BG24,$U$27&lt;&gt;$BG24),$BG24,"")</f>
        <v>5</v>
      </c>
      <c r="P24" s="6">
        <f>IF(AND(ISTEXT(M24),ISNUMBER($AR24),ISNUMBER(P$35),$M$21&lt;&gt;$BH24,$Q$21&lt;&gt;$BH24,$U$21&lt;&gt;$BH24,$M$24&lt;&gt;$BH24,$Q$24&lt;&gt;$BH24,$U$24&lt;&gt;$BH24,$M$27&lt;&gt;$BH24,$Q$27&lt;&gt;$BH24,$U$27&lt;&gt;$BH24),$BH24,"")</f>
        <v>6</v>
      </c>
      <c r="Q24" s="14" t="str">
        <f>HLOOKUP($AP$44,$AL$31:$AU$32,2,FALSE)</f>
        <v>.</v>
      </c>
      <c r="R24" s="6">
        <f>IF(AND(ISTEXT(Q24),ISNUMBER($AP24),ISNUMBER(R$35),$M$21&lt;&gt;$BF24,$Q$21&lt;&gt;$BF24,$U$21&lt;&gt;$BF24,$M$24&lt;&gt;$BF24,$Q$24&lt;&gt;$BF24,$U$24&lt;&gt;$BF24,$M$27&lt;&gt;$BF24,$Q$27&lt;&gt;$BF24,$U$27&lt;&gt;$BF24),$BF24,"")</f>
        <v>4</v>
      </c>
      <c r="S24" s="6">
        <f>IF(AND(ISTEXT(Q24),ISNUMBER($AQ24),ISNUMBER(S$35),$M$21&lt;&gt;$BG24,$Q$21&lt;&gt;$BG24,$U$21&lt;&gt;$BG24,$M$24&lt;&gt;$BG24,$Q$24&lt;&gt;$BG24,$U$24&lt;&gt;$BG24,$M$27&lt;&gt;$BG24,$Q$27&lt;&gt;$BG24,$U$27&lt;&gt;$BG24),$BG24,"")</f>
        <v>5</v>
      </c>
      <c r="T24" s="13">
        <f>IF(AND(ISTEXT(Q24),ISNUMBER($AR24),ISNUMBER(T$35),$M$21&lt;&gt;$BH24,$Q$21&lt;&gt;$BH24,$U$21&lt;&gt;$BH24,$M$24&lt;&gt;$BH24,$Q$24&lt;&gt;$BH24,$U$24&lt;&gt;$BH24,$M$27&lt;&gt;$BH24,$Q$27&lt;&gt;$BH24,$U$27&lt;&gt;$BH24),$BH24,"")</f>
        <v>6</v>
      </c>
      <c r="U24" s="14" t="str">
        <f>HLOOKUP($AQ$44,$AL$31:$AU$32,2,FALSE)</f>
        <v>.</v>
      </c>
      <c r="V24" s="6">
        <f>IF(AND(ISTEXT(U24),ISNUMBER($AP24),ISNUMBER(V$35),$M$21&lt;&gt;$BF24,$Q$21&lt;&gt;$BF24,$U$21&lt;&gt;$BF24,$M$24&lt;&gt;$BF24,$Q$24&lt;&gt;$BF24,$U$24&lt;&gt;$BF24,$M$27&lt;&gt;$BF24,$Q$27&lt;&gt;$BF24,$U$27&lt;&gt;$BF24),$BF24,"")</f>
        <v>4</v>
      </c>
      <c r="W24" s="6">
        <f>IF(AND(ISTEXT(U24),ISNUMBER($AQ24),ISNUMBER(W$35),$M$21&lt;&gt;$BG24,$Q$21&lt;&gt;$BG24,$U$21&lt;&gt;$BG24,$M$24&lt;&gt;$BG24,$Q$24&lt;&gt;$BG24,$U$24&lt;&gt;$BG24,$M$27&lt;&gt;$BG24,$Q$27&lt;&gt;$BG24,$U$27&lt;&gt;$BG24),$BG24,"")</f>
        <v>5</v>
      </c>
      <c r="X24" s="15">
        <f>IF(AND(ISTEXT(U24),ISNUMBER($AR24),ISNUMBER(X$35),$M$21&lt;&gt;$BH24,$Q$21&lt;&gt;$BH24,$U$21&lt;&gt;$BH24,$M$24&lt;&gt;$BH24,$Q$24&lt;&gt;$BH24,$U$24&lt;&gt;$BH24,$M$27&lt;&gt;$BH24,$Q$27&lt;&gt;$BH24,$U$27&lt;&gt;$BH24),$BH24,"")</f>
        <v>6</v>
      </c>
      <c r="Y24" s="12" t="str">
        <f>HLOOKUP($AR$44,$AL$31:$AU$32,2,FALSE)</f>
        <v>.</v>
      </c>
      <c r="Z24" s="6">
        <f>IF(AND(ISTEXT(Y24),ISNUMBER($AP24),ISNUMBER(Z$35),$Y$21&lt;&gt;$BF24,$AC$21&lt;&gt;$BF24,$AG$21&lt;&gt;$BF24,$Y$24&lt;&gt;$BF24,$AC$24&lt;&gt;$BF24,$AG$24&lt;&gt;$BF24,$Y$27&lt;&gt;$BF24,$AC$27&lt;&gt;$BF24,$AG$27&lt;&gt;$BF24),$BF24,"")</f>
        <v>4</v>
      </c>
      <c r="AA24" s="6">
        <f>IF(AND(ISTEXT(Y24),ISNUMBER($AQ24),ISNUMBER(AA$35),$Y$21&lt;&gt;$AQ24,$AC$21&lt;&gt;$AQ24,$AG$21&lt;&gt;$AQ24,$Y$24&lt;&gt;$AQ24,$AC$24&lt;&gt;$AQ24,$AG$24&lt;&gt;$AQ24,$Y$27&lt;&gt;$AQ24,$AC$27&lt;&gt;$AQ24,$AG$27&lt;&gt;$AQ24),$AQ24,"")</f>
        <v>5</v>
      </c>
      <c r="AB24" s="13">
        <f>IF(AND(ISTEXT(Y24),ISNUMBER($AR24),ISNUMBER(AB$35),$Y$21&lt;&gt;$AR24,$AC$21&lt;&gt;$AR24,$AG$21&lt;&gt;$AR24,$Y$24&lt;&gt;$AR24,$AC$24&lt;&gt;$AR24,$AG$24&lt;&gt;$AR24,$Y$27&lt;&gt;$AR24,$AC$27&lt;&gt;$AR24,$AG$27&lt;&gt;$AR24),$AR24,"")</f>
        <v>6</v>
      </c>
      <c r="AC24" s="14" t="str">
        <f>HLOOKUP($AS$44,$AL$31:$AU$32,2,FALSE)</f>
        <v>.</v>
      </c>
      <c r="AD24" s="6">
        <f>IF(AND(ISTEXT(AC24),ISNUMBER($AP24),ISNUMBER(AD$35),$Y$21&lt;&gt;$BF24,$AC$21&lt;&gt;$BF24,$AG$21&lt;&gt;$BF24,$Y$24&lt;&gt;$BF24,$AC$24&lt;&gt;$BF24,$AG$24&lt;&gt;$BF24,$Y$27&lt;&gt;$BF24,$AC$27&lt;&gt;$BF24,$AG$27&lt;&gt;$BF24),$BF24,"")</f>
        <v>4</v>
      </c>
      <c r="AE24" s="6">
        <f>IF(AND(ISTEXT(AC24),ISNUMBER($AQ24),ISNUMBER(AE$35),$Y$21&lt;&gt;$AQ24,$AC$21&lt;&gt;$AQ24,$AG$21&lt;&gt;$AQ24,$Y$24&lt;&gt;$AQ24,$AC$24&lt;&gt;$AQ24,$AG$24&lt;&gt;$AQ24,$Y$27&lt;&gt;$AQ24,$AC$27&lt;&gt;$AQ24,$AG$27&lt;&gt;$AQ24),$AQ24,"")</f>
        <v>5</v>
      </c>
      <c r="AF24" s="6">
        <f>IF(AND(ISTEXT(AC24),ISNUMBER($AR24),ISNUMBER(AF$35),$Y$21&lt;&gt;$AR24,$AC$21&lt;&gt;$AR24,$AG$21&lt;&gt;$AR24,$Y$24&lt;&gt;$AR24,$AC$24&lt;&gt;$AR24,$AG$24&lt;&gt;$AR24,$Y$27&lt;&gt;$AR24,$AC$27&lt;&gt;$AR24,$AG$27&lt;&gt;$AR24),$AR24,"")</f>
        <v>6</v>
      </c>
      <c r="AG24" s="14" t="str">
        <f>HLOOKUP($AT$44,$AL$31:$AU$32,2,FALSE)</f>
        <v>.</v>
      </c>
      <c r="AH24" s="6">
        <f>IF(AND(ISTEXT(AG24),ISNUMBER($AP24),ISNUMBER(AH$35),$Y$21&lt;&gt;$BF24,$AC$21&lt;&gt;$BF24,$AG$21&lt;&gt;$BF24,$Y$24&lt;&gt;$BF24,$AC$24&lt;&gt;$BF24,$AG$24&lt;&gt;$BF24,$Y$27&lt;&gt;$BF24,$AC$27&lt;&gt;$BF24,$AG$27&lt;&gt;$BF24),$BF24,"")</f>
        <v>4</v>
      </c>
      <c r="AI24" s="6">
        <f>IF(AND(ISTEXT(AG24),ISNUMBER($AQ24),ISNUMBER(AI$35),$Y$21&lt;&gt;$AQ24,$AC$21&lt;&gt;$AQ24,$AG$21&lt;&gt;$AQ24,$Y$24&lt;&gt;$AQ24,$AC$24&lt;&gt;$AQ24,$AG$24&lt;&gt;$AQ24,$Y$27&lt;&gt;$AQ24,$AC$27&lt;&gt;$AQ24,$AG$27&lt;&gt;$AQ24),$AQ24,"")</f>
        <v>5</v>
      </c>
      <c r="AJ24" s="15">
        <f>IF(AND(ISTEXT(AG24),ISNUMBER($AR24),ISNUMBER(AJ$35),$Y$21&lt;&gt;$AR24,$AC$21&lt;&gt;$AR24,$AG$21&lt;&gt;$AR24,$Y$24&lt;&gt;$AR24,$AC$24&lt;&gt;$AR24,$AG$24&lt;&gt;$AR24,$Y$27&lt;&gt;$AR24,$AC$27&lt;&gt;$AR24,$AG$27&lt;&gt;$AR24),$AR24,"")</f>
        <v>6</v>
      </c>
      <c r="AK24" s="4"/>
      <c r="AL24" s="16">
        <f t="shared" si="0"/>
        <v>9</v>
      </c>
      <c r="AM24" s="6">
        <f t="shared" si="6"/>
        <v>9</v>
      </c>
      <c r="AN24" s="15">
        <f t="shared" si="7"/>
        <v>9</v>
      </c>
      <c r="AO24" s="4"/>
      <c r="AP24" s="4">
        <f>IF(AND($A24&lt;&gt;BF24,$E24&lt;&gt;BF24,$I24&lt;&gt;BF24,$M24&lt;&gt;BF24,$Q24&lt;&gt;BF24,$U24&lt;&gt;BF24,$Y24&lt;&gt;BF24,$AC24&lt;&gt;BF24,$AG24&lt;&gt;BF24),BF24,"")</f>
        <v>4</v>
      </c>
      <c r="AQ24" s="4">
        <f>IF(AND($A24&lt;&gt;BG24,$E24&lt;&gt;BG24,$I24&lt;&gt;BG24,$M24&lt;&gt;BG24,$Q24&lt;&gt;BG24,$U24&lt;&gt;BG24,$Y24&lt;&gt;BG24,$AC24&lt;&gt;BG24,$AG24&lt;&gt;BG24),BG24,"")</f>
        <v>5</v>
      </c>
      <c r="AR24" s="4">
        <f>IF(AND($A24&lt;&gt;BH24,$E24&lt;&gt;BH24,$I24&lt;&gt;BH24,$M24&lt;&gt;BH24,$Q24&lt;&gt;BH24,$U24&lt;&gt;BH24,$Y24&lt;&gt;BH24,$AC24&lt;&gt;BH24,$AG24&lt;&gt;BH24),BH24,"")</f>
        <v>6</v>
      </c>
      <c r="AT24" s="16">
        <f t="shared" si="11"/>
        <v>9</v>
      </c>
      <c r="AU24" s="6">
        <f t="shared" si="11"/>
        <v>9</v>
      </c>
      <c r="AV24" s="15">
        <f t="shared" si="11"/>
        <v>9</v>
      </c>
      <c r="AW24" s="16">
        <f t="shared" si="12"/>
        <v>9</v>
      </c>
      <c r="AX24" s="6">
        <f t="shared" si="12"/>
        <v>9</v>
      </c>
      <c r="AY24" s="15">
        <f t="shared" si="12"/>
        <v>9</v>
      </c>
      <c r="AZ24" s="16">
        <f t="shared" si="13"/>
        <v>9</v>
      </c>
      <c r="BA24" s="6">
        <f t="shared" si="13"/>
        <v>9</v>
      </c>
      <c r="BB24" s="15">
        <f t="shared" si="13"/>
        <v>9</v>
      </c>
      <c r="BC24" s="1"/>
      <c r="BF24" s="4">
        <v>4</v>
      </c>
      <c r="BG24" s="4">
        <v>5</v>
      </c>
      <c r="BH24" s="4">
        <v>6</v>
      </c>
    </row>
    <row r="25" spans="1:60" ht="13.5" thickBot="1">
      <c r="A25" s="17">
        <f>IF(AND(ISTEXT(A24),SUM(B23:D25)=0),"X","")</f>
      </c>
      <c r="B25" s="18">
        <f>IF(AND(ISTEXT(A24),ISNUMBER($AP25),ISNUMBER(B$36),$A$21&lt;&gt;$BF25,$E$21&lt;&gt;$BF25,$I$21&lt;&gt;$BF25,$A$24&lt;&gt;$BF25,$E$24&lt;&gt;$BF25,$I$24&lt;&gt;$BF25,$A$27&lt;&gt;$BF25,$E$27&lt;&gt;$BF25,$I$27&lt;&gt;$BF25),$BF25,"")</f>
        <v>7</v>
      </c>
      <c r="C25" s="18">
        <f>IF(AND(ISTEXT(A24),ISNUMBER($AQ25),ISNUMBER(C$36),$A$21&lt;&gt;$BG25,$E$21&lt;&gt;$BG25,$I$21&lt;&gt;$BG25,$A$24&lt;&gt;$BG25,$E$24&lt;&gt;$BG25,$I$24&lt;&gt;$BG25,$A$27&lt;&gt;$BG25,$E$27&lt;&gt;$BG25,$I$27&lt;&gt;$BG25),$BG25,"")</f>
        <v>8</v>
      </c>
      <c r="D25" s="19">
        <f>IF(AND(ISTEXT(A24),ISNUMBER($AR25),ISNUMBER(D$36),$A$21&lt;&gt;$BH25,$E$21&lt;&gt;$BH25,$I$21&lt;&gt;$BH25,$A$24&lt;&gt;$BH25,$E$24&lt;&gt;$BH25,$I$24&lt;&gt;$BH25,$A$27&lt;&gt;$BH25,$E$27&lt;&gt;$BH25,$I$27&lt;&gt;$BH25),$BH25,"")</f>
        <v>9</v>
      </c>
      <c r="E25" s="31">
        <f>IF(AND(ISTEXT(E24),SUM(F23:H25)=0),"X","")</f>
      </c>
      <c r="F25" s="18">
        <f>IF(AND(ISTEXT(E24),ISNUMBER($AP25),ISNUMBER(F$36),$A$21&lt;&gt;$BF25,$E$21&lt;&gt;$BF25,$I$21&lt;&gt;$BF25,$A$24&lt;&gt;$BF25,$E$24&lt;&gt;$BF25,$I$24&lt;&gt;$BF25,$A$27&lt;&gt;$BF25,$E$27&lt;&gt;$BF25,$I$27&lt;&gt;$BF25),$BF25,"")</f>
        <v>7</v>
      </c>
      <c r="G25" s="18">
        <f>IF(AND(ISTEXT(E24),ISNUMBER($AQ25),ISNUMBER(G$36),$A$21&lt;&gt;$BG25,$E$21&lt;&gt;$BG25,$I$21&lt;&gt;$BG25,$A$24&lt;&gt;$BG25,$E$24&lt;&gt;$BG25,$I$24&lt;&gt;$BG25,$A$27&lt;&gt;$BG25,$E$27&lt;&gt;$BG25,$I$27&lt;&gt;$BG25),$BG25,"")</f>
        <v>8</v>
      </c>
      <c r="H25" s="18">
        <f>IF(AND(ISTEXT(E24),ISNUMBER($AR25),ISNUMBER(H$36),$A$21&lt;&gt;$BH25,$E$21&lt;&gt;$BH25,$I$21&lt;&gt;$BH25,$A$24&lt;&gt;$BH25,$E$24&lt;&gt;$BH25,$I$24&lt;&gt;$BH25,$A$27&lt;&gt;$BH25,$E$27&lt;&gt;$BH25,$I$27&lt;&gt;$BH25),$BH25,"")</f>
        <v>9</v>
      </c>
      <c r="I25" s="20">
        <f>IF(AND(ISTEXT(I24),SUM(J23:L25)=0),"X","")</f>
      </c>
      <c r="J25" s="18">
        <f>IF(AND(ISTEXT(I24),ISNUMBER($AP25),ISNUMBER(J$36),$A$21&lt;&gt;$BF25,$E$21&lt;&gt;$BF25,$I$21&lt;&gt;$BF25,$A$24&lt;&gt;$BF25,$E$24&lt;&gt;$BF25,$I$24&lt;&gt;$BF25,$A$27&lt;&gt;$BF25,$E$27&lt;&gt;$BF25,$I$27&lt;&gt;$BF25),$BF25,"")</f>
        <v>7</v>
      </c>
      <c r="K25" s="18">
        <f>IF(AND(ISTEXT(I24),ISNUMBER($AQ25),ISNUMBER(K$36),$A$21&lt;&gt;$BG25,$E$21&lt;&gt;$BG25,$I$21&lt;&gt;$BG25,$A$24&lt;&gt;$BG25,$E$24&lt;&gt;$BG25,$I$24&lt;&gt;$BG25,$A$27&lt;&gt;$BG25,$E$27&lt;&gt;$BG25,$I$27&lt;&gt;$BG25),$BG25,"")</f>
        <v>8</v>
      </c>
      <c r="L25" s="21">
        <f>IF(AND(ISTEXT(I24),ISNUMBER($AR25),ISNUMBER(L$36),$A$21&lt;&gt;$BH25,$E$21&lt;&gt;$BH25,$I$21&lt;&gt;$BH25,$A$24&lt;&gt;$BH25,$E$24&lt;&gt;$BH25,$I$24&lt;&gt;$BH25,$A$27&lt;&gt;$BH25,$E$27&lt;&gt;$BH25,$I$27&lt;&gt;$BH25),$BH25,"")</f>
        <v>9</v>
      </c>
      <c r="M25" s="17">
        <f>IF(AND(ISTEXT(M24),SUM(N23:P25)=0),"X","")</f>
      </c>
      <c r="N25" s="18">
        <f>IF(AND(ISTEXT(M24),ISNUMBER($AP25),ISNUMBER(N$36),$M$21&lt;&gt;$BF25,$Q$21&lt;&gt;$BF25,$U$21&lt;&gt;$BF25,$M$24&lt;&gt;$BF25,$Q$24&lt;&gt;$BF25,$U$24&lt;&gt;$BF25,$M$27&lt;&gt;$BF25,$Q$27&lt;&gt;$BF25,$U$27&lt;&gt;$BF25),$BF25,"")</f>
        <v>7</v>
      </c>
      <c r="O25" s="18">
        <f>IF(AND(ISTEXT(M24),ISNUMBER($AQ25),ISNUMBER(O$36),$M$21&lt;&gt;$BG25,$Q$21&lt;&gt;$BG25,$U$21&lt;&gt;$BG25,$M$24&lt;&gt;$BG25,$Q$24&lt;&gt;$BG25,$U$24&lt;&gt;$BG25,$M$27&lt;&gt;$BG25,$Q$27&lt;&gt;$BG25,$U$27&lt;&gt;$BG25),$BG25,"")</f>
        <v>8</v>
      </c>
      <c r="P25" s="18">
        <f>IF(AND(ISTEXT(M24),ISNUMBER($AR25),ISNUMBER(P$36),$M$21&lt;&gt;$BH25,$Q$21&lt;&gt;$BH25,$U$21&lt;&gt;$BH25,$M$24&lt;&gt;$BH25,$Q$24&lt;&gt;$BH25,$U$24&lt;&gt;$BH25,$M$27&lt;&gt;$BH25,$Q$27&lt;&gt;$BH25,$U$27&lt;&gt;$BH25),$BH25,"")</f>
        <v>9</v>
      </c>
      <c r="Q25" s="20">
        <f>IF(AND(ISTEXT(Q24),SUM(R23:T25)=0),"X","")</f>
      </c>
      <c r="R25" s="18">
        <f>IF(AND(ISTEXT(Q24),ISNUMBER($AP25),ISNUMBER(R$36),$M$21&lt;&gt;$BF25,$Q$21&lt;&gt;$BF25,$U$21&lt;&gt;$BF25,$M$24&lt;&gt;$BF25,$Q$24&lt;&gt;$BF25,$U$24&lt;&gt;$BF25,$M$27&lt;&gt;$BF25,$Q$27&lt;&gt;$BF25,$U$27&lt;&gt;$BF25),$BF25,"")</f>
        <v>7</v>
      </c>
      <c r="S25" s="18">
        <f>IF(AND(ISTEXT(Q24),ISNUMBER($AQ25),ISNUMBER(S$36),$M$21&lt;&gt;$BG25,$Q$21&lt;&gt;$BG25,$U$21&lt;&gt;$BG25,$M$24&lt;&gt;$BG25,$Q$24&lt;&gt;$BG25,$U$24&lt;&gt;$BG25,$M$27&lt;&gt;$BG25,$Q$27&lt;&gt;$BG25,$U$27&lt;&gt;$BG25),$BG25,"")</f>
        <v>8</v>
      </c>
      <c r="T25" s="19">
        <f>IF(AND(ISTEXT(Q24),ISNUMBER($AR25),ISNUMBER(T$36),$M$21&lt;&gt;$BH25,$Q$21&lt;&gt;$BH25,$U$21&lt;&gt;$BH25,$M$24&lt;&gt;$BH25,$Q$24&lt;&gt;$BH25,$U$24&lt;&gt;$BH25,$M$27&lt;&gt;$BH25,$Q$27&lt;&gt;$BH25,$U$27&lt;&gt;$BH25),$BH25,"")</f>
        <v>9</v>
      </c>
      <c r="U25" s="31">
        <f>IF(AND(ISTEXT(U24),SUM(V23:X25)=0),"X","")</f>
      </c>
      <c r="V25" s="18">
        <f>IF(AND(ISTEXT(U24),ISNUMBER($AP25),ISNUMBER(V$36),$M$21&lt;&gt;$BF25,$Q$21&lt;&gt;$BF25,$U$21&lt;&gt;$BF25,$M$24&lt;&gt;$BF25,$Q$24&lt;&gt;$BF25,$U$24&lt;&gt;$BF25,$M$27&lt;&gt;$BF25,$Q$27&lt;&gt;$BF25,$U$27&lt;&gt;$BF25),$BF25,"")</f>
        <v>7</v>
      </c>
      <c r="W25" s="18">
        <f>IF(AND(ISTEXT(U24),ISNUMBER($AQ25),ISNUMBER(W$36),$M$21&lt;&gt;$BG25,$Q$21&lt;&gt;$BG25,$U$21&lt;&gt;$BG25,$M$24&lt;&gt;$BG25,$Q$24&lt;&gt;$BG25,$U$24&lt;&gt;$BG25,$M$27&lt;&gt;$BG25,$Q$27&lt;&gt;$BG25,$U$27&lt;&gt;$BG25),$BG25,"")</f>
        <v>8</v>
      </c>
      <c r="X25" s="21">
        <f>IF(AND(ISTEXT(U24),ISNUMBER($AR25),ISNUMBER(X$36),$M$21&lt;&gt;$BH25,$Q$21&lt;&gt;$BH25,$U$21&lt;&gt;$BH25,$M$24&lt;&gt;$BH25,$Q$24&lt;&gt;$BH25,$U$24&lt;&gt;$BH25,$M$27&lt;&gt;$BH25,$Q$27&lt;&gt;$BH25,$U$27&lt;&gt;$BH25),$BH25,"")</f>
        <v>9</v>
      </c>
      <c r="Y25" s="17">
        <f>IF(AND(ISTEXT(Y24),SUM(Z23:AB25)=0),"X","")</f>
      </c>
      <c r="Z25" s="18">
        <f>IF(AND(ISTEXT(Y24),ISNUMBER($AP25),ISNUMBER(Z$36),$Y$21&lt;&gt;$BF25,$AC$21&lt;&gt;$BF25,$AG$21&lt;&gt;$BF25,$Y$24&lt;&gt;$BF25,$AC$24&lt;&gt;$BF25,$AG$24&lt;&gt;$BF25,$Y$27&lt;&gt;$BF25,$AC$27&lt;&gt;$BF25,$AG$27&lt;&gt;$BF25),$BF25,"")</f>
        <v>7</v>
      </c>
      <c r="AA25" s="18">
        <f>IF(AND(ISTEXT(Y24),ISNUMBER($AQ25),ISNUMBER(AA$36),$Y$21&lt;&gt;$AQ25,$AC$21&lt;&gt;$AQ25,$AG$21&lt;&gt;$AQ25,$Y$24&lt;&gt;$AQ25,$AC$24&lt;&gt;$AQ25,$AG$24&lt;&gt;$AQ25,$Y$27&lt;&gt;$AQ25,$AC$27&lt;&gt;$AQ25,$AG$27&lt;&gt;$AQ25),$AQ25,"")</f>
        <v>8</v>
      </c>
      <c r="AB25" s="19">
        <f>IF(AND(ISTEXT(Y24),ISNUMBER($AR25),ISNUMBER(AB$36),$Y$21&lt;&gt;$AR25,$AC$21&lt;&gt;$AR25,$AG$21&lt;&gt;$AR25,$Y$24&lt;&gt;$AR25,$AC$24&lt;&gt;$AR25,$AG$24&lt;&gt;$AR25,$Y$27&lt;&gt;$AR25,$AC$27&lt;&gt;$AR25,$AG$27&lt;&gt;$AR25),$AR25,"")</f>
        <v>9</v>
      </c>
      <c r="AC25" s="31">
        <f>IF(AND(ISTEXT(AC24),SUM(AD23:AF25)=0),"X","")</f>
      </c>
      <c r="AD25" s="18">
        <f>IF(AND(ISTEXT(AC24),ISNUMBER($AP25),ISNUMBER(AD$36),$Y$21&lt;&gt;$BF25,$AC$21&lt;&gt;$BF25,$AG$21&lt;&gt;$BF25,$Y$24&lt;&gt;$BF25,$AC$24&lt;&gt;$BF25,$AG$24&lt;&gt;$BF25,$Y$27&lt;&gt;$BF25,$AC$27&lt;&gt;$BF25,$AG$27&lt;&gt;$BF25),$BF25,"")</f>
        <v>7</v>
      </c>
      <c r="AE25" s="18">
        <f>IF(AND(ISTEXT(AC24),ISNUMBER($AQ25),ISNUMBER(AE$36),$Y$21&lt;&gt;$AQ25,$AC$21&lt;&gt;$AQ25,$AG$21&lt;&gt;$AQ25,$Y$24&lt;&gt;$AQ25,$AC$24&lt;&gt;$AQ25,$AG$24&lt;&gt;$AQ25,$Y$27&lt;&gt;$AQ25,$AC$27&lt;&gt;$AQ25,$AG$27&lt;&gt;$AQ25),$AQ25,"")</f>
        <v>8</v>
      </c>
      <c r="AF25" s="18">
        <f>IF(AND(ISTEXT(AC24),ISNUMBER($AR25),ISNUMBER(AF$36),$Y$21&lt;&gt;$AR25,$AC$21&lt;&gt;$AR25,$AG$21&lt;&gt;$AR25,$Y$24&lt;&gt;$AR25,$AC$24&lt;&gt;$AR25,$AG$24&lt;&gt;$AR25,$Y$27&lt;&gt;$AR25,$AC$27&lt;&gt;$AR25,$AG$27&lt;&gt;$AR25),$AR25,"")</f>
        <v>9</v>
      </c>
      <c r="AG25" s="20">
        <f>IF(AND(ISTEXT(AG24),SUM(AH23:AJ25)=0),"X","")</f>
      </c>
      <c r="AH25" s="18">
        <f>IF(AND(ISTEXT(AG24),ISNUMBER($AP25),ISNUMBER(AH$36),$Y$21&lt;&gt;$BF25,$AC$21&lt;&gt;$BF25,$AG$21&lt;&gt;$BF25,$Y$24&lt;&gt;$BF25,$AC$24&lt;&gt;$BF25,$AG$24&lt;&gt;$BF25,$Y$27&lt;&gt;$BF25,$AC$27&lt;&gt;$BF25,$AG$27&lt;&gt;$BF25),$BF25,"")</f>
        <v>7</v>
      </c>
      <c r="AI25" s="18">
        <f>IF(AND(ISTEXT(AG24),ISNUMBER($AQ25),ISNUMBER(AI$36),$Y$21&lt;&gt;$AQ25,$AC$21&lt;&gt;$AQ25,$AG$21&lt;&gt;$AQ25,$Y$24&lt;&gt;$AQ25,$AC$24&lt;&gt;$AQ25,$AG$24&lt;&gt;$AQ25,$Y$27&lt;&gt;$AQ25,$AC$27&lt;&gt;$AQ25,$AG$27&lt;&gt;$AQ25),$AQ25,"")</f>
        <v>8</v>
      </c>
      <c r="AJ25" s="21">
        <f>IF(AND(ISTEXT(AG24),ISNUMBER($AR25),ISNUMBER(AJ$36),$Y$21&lt;&gt;$AR25,$AC$21&lt;&gt;$AR25,$AG$21&lt;&gt;$AR25,$Y$24&lt;&gt;$AR25,$AC$24&lt;&gt;$AR25,$AG$24&lt;&gt;$AR25,$Y$27&lt;&gt;$AR25,$AC$27&lt;&gt;$AR25,$AG$27&lt;&gt;$AR25),$AR25,"")</f>
        <v>9</v>
      </c>
      <c r="AK25" s="4"/>
      <c r="AL25" s="22">
        <f t="shared" si="0"/>
        <v>9</v>
      </c>
      <c r="AM25" s="23">
        <f t="shared" si="6"/>
        <v>9</v>
      </c>
      <c r="AN25" s="24">
        <f t="shared" si="7"/>
        <v>9</v>
      </c>
      <c r="AO25" s="4"/>
      <c r="AP25" s="4">
        <f>IF(AND($A24&lt;&gt;BF25,$E24&lt;&gt;BF25,$I24&lt;&gt;BF25,$M24&lt;&gt;BF25,$Q24&lt;&gt;BF25,$U24&lt;&gt;BF25,$Y24&lt;&gt;BF25,$AC24&lt;&gt;BF25,$AG24&lt;&gt;BF25),BF25,"")</f>
        <v>7</v>
      </c>
      <c r="AQ25" s="4">
        <f>IF(AND($A24&lt;&gt;BG25,$E24&lt;&gt;BG25,$I24&lt;&gt;BG25,$M24&lt;&gt;BG25,$Q24&lt;&gt;BG25,$U24&lt;&gt;BG25,$Y24&lt;&gt;BG25,$AC24&lt;&gt;BG25,$AG24&lt;&gt;BG25),BG25,"")</f>
        <v>8</v>
      </c>
      <c r="AR25" s="4">
        <f>IF(AND($A24&lt;&gt;BH25,$E24&lt;&gt;BH25,$I24&lt;&gt;BH25,$M24&lt;&gt;BH25,$Q24&lt;&gt;BH25,$U24&lt;&gt;BH25,$Y24&lt;&gt;BH25,$AC24&lt;&gt;BH25,$AG24&lt;&gt;BH25),BH25,"")</f>
        <v>9</v>
      </c>
      <c r="AT25" s="22">
        <f t="shared" si="11"/>
        <v>9</v>
      </c>
      <c r="AU25" s="23">
        <f t="shared" si="11"/>
        <v>9</v>
      </c>
      <c r="AV25" s="24">
        <f t="shared" si="11"/>
        <v>9</v>
      </c>
      <c r="AW25" s="22">
        <f t="shared" si="12"/>
        <v>9</v>
      </c>
      <c r="AX25" s="23">
        <f t="shared" si="12"/>
        <v>9</v>
      </c>
      <c r="AY25" s="24">
        <f t="shared" si="12"/>
        <v>9</v>
      </c>
      <c r="AZ25" s="22">
        <f t="shared" si="13"/>
        <v>9</v>
      </c>
      <c r="BA25" s="23">
        <f t="shared" si="13"/>
        <v>9</v>
      </c>
      <c r="BB25" s="24">
        <f t="shared" si="13"/>
        <v>9</v>
      </c>
      <c r="BF25" s="4">
        <v>7</v>
      </c>
      <c r="BG25" s="4">
        <v>8</v>
      </c>
      <c r="BH25" s="4">
        <v>9</v>
      </c>
    </row>
    <row r="26" spans="1:60" ht="12.75">
      <c r="A26" s="47">
        <f>IF(AND(ISTEXT(A27),COUNT(B26,C26,D26,B27,C27,D27,B28,C28,D28)=1),"S","")</f>
      </c>
      <c r="B26" s="25">
        <f>IF(AND(ISTEXT(A27),ISNUMBER($AP26),ISNUMBER(B$34),$A$21&lt;&gt;$BF26,$E$21&lt;&gt;$BF26,$I$21&lt;&gt;$BF26,$A$24&lt;&gt;$BF26,$E$24&lt;&gt;$BF26,$I$24&lt;&gt;$BF26,$A$27&lt;&gt;$BF26,$E$27&lt;&gt;$BF26,$I$27&lt;&gt;$BF26),$BF26,"")</f>
        <v>1</v>
      </c>
      <c r="C26" s="25">
        <f>IF(AND(ISTEXT(A27),ISNUMBER($AQ26),ISNUMBER(C$34),$A$21&lt;&gt;$BG26,$E$21&lt;&gt;$BG26,$I$21&lt;&gt;$BG26,$A$24&lt;&gt;$BG26,$E$24&lt;&gt;$BG26,$I$24&lt;&gt;$BG26,$A$27&lt;&gt;$BG26,$E$27&lt;&gt;$BG26,$I$27&lt;&gt;$BG26),$BG26,"")</f>
        <v>2</v>
      </c>
      <c r="D26" s="25">
        <f>IF(AND(ISTEXT(A27),ISNUMBER($AR26),ISNUMBER(D$34),$A$21&lt;&gt;$BH26,$E$21&lt;&gt;$BH26,$I$21&lt;&gt;$BH26,$A$24&lt;&gt;$BH26,$E$24&lt;&gt;$BH26,$I$24&lt;&gt;$BH26,$A$27&lt;&gt;$BH26,$E$27&lt;&gt;$BH26,$I$27&lt;&gt;$BH26),$BH26,"")</f>
        <v>3</v>
      </c>
      <c r="E26" s="48">
        <f>IF(AND(ISTEXT(E27),COUNT(F26,G26,H26,F27,G27,H27,F28,G28,H28)=1),"S","")</f>
      </c>
      <c r="F26" s="25">
        <f>IF(AND(ISTEXT(E27),ISNUMBER($AP26),ISNUMBER(F$34),$A$21&lt;&gt;$BF26,$E$21&lt;&gt;$BF26,$I$21&lt;&gt;$BF26,$A$24&lt;&gt;$BF26,$E$24&lt;&gt;$BF26,$I$24&lt;&gt;$BF26,$A$27&lt;&gt;$BF26,$E$27&lt;&gt;$BF26,$I$27&lt;&gt;$BF26),$BF26,"")</f>
        <v>1</v>
      </c>
      <c r="G26" s="25">
        <f>IF(AND(ISTEXT(E27),ISNUMBER($AQ26),ISNUMBER(G$34),$A$21&lt;&gt;$BG26,$E$21&lt;&gt;$BG26,$I$21&lt;&gt;$BG26,$A$24&lt;&gt;$BG26,$E$24&lt;&gt;$BG26,$I$24&lt;&gt;$BG26,$A$27&lt;&gt;$BG26,$E$27&lt;&gt;$BG26,$I$27&lt;&gt;$BG26),$BG26,"")</f>
        <v>2</v>
      </c>
      <c r="H26" s="26">
        <f>IF(AND(ISTEXT(E27),ISNUMBER($AR26),ISNUMBER(H$34),$A$21&lt;&gt;$BH26,$E$21&lt;&gt;$BH26,$I$21&lt;&gt;$BH26,$A$24&lt;&gt;$BH26,$E$24&lt;&gt;$BH26,$I$24&lt;&gt;$BH26,$A$27&lt;&gt;$BH26,$E$27&lt;&gt;$BH26,$I$27&lt;&gt;$BH26),$BH26,"")</f>
        <v>3</v>
      </c>
      <c r="I26" s="49">
        <f>IF(AND(ISTEXT(I27),COUNT(J26,K26,L26,J27,K27,L27,J28,K28,L28)=1),"S","")</f>
      </c>
      <c r="J26" s="6">
        <f>IF(AND(ISTEXT(I27),ISNUMBER($AP26),ISNUMBER(J$34),$A$21&lt;&gt;$BF26,$E$21&lt;&gt;$BF26,$I$21&lt;&gt;$BF26,$A$24&lt;&gt;$BF26,$E$24&lt;&gt;$BF26,$I$24&lt;&gt;$BF26,$A$27&lt;&gt;$BF26,$E$27&lt;&gt;$BF26,$I$27&lt;&gt;$BF26),$BF26,"")</f>
        <v>1</v>
      </c>
      <c r="K26" s="6">
        <f>IF(AND(ISTEXT(I27),ISNUMBER($AQ26),ISNUMBER(K$34),$A$21&lt;&gt;$BG26,$E$21&lt;&gt;$BG26,$I$21&lt;&gt;$BG26,$A$24&lt;&gt;$BG26,$E$24&lt;&gt;$BG26,$I$24&lt;&gt;$BG26,$A$27&lt;&gt;$BG26,$E$27&lt;&gt;$BG26,$I$27&lt;&gt;$BG26),$BG26,"")</f>
        <v>2</v>
      </c>
      <c r="L26" s="15">
        <f>IF(AND(ISTEXT(I27),ISNUMBER($AR26),ISNUMBER(L$34),$A$21&lt;&gt;$BH26,$E$21&lt;&gt;$BH26,$I$21&lt;&gt;$BH26,$A$24&lt;&gt;$BH26,$E$24&lt;&gt;$BH26,$I$24&lt;&gt;$BH26,$A$27&lt;&gt;$BH26,$E$27&lt;&gt;$BH26,$I$27&lt;&gt;$BH26),$BH26,"")</f>
        <v>3</v>
      </c>
      <c r="M26" s="50">
        <f>IF(AND(ISTEXT(M27),COUNT(N26,O26,P26,N27,O27,P27,N28,O28,P28)=1),"S","")</f>
      </c>
      <c r="N26" s="25">
        <f>IF(AND(ISTEXT(M27),ISNUMBER($AP26),ISNUMBER(N$34),$M$21&lt;&gt;$BF26,$Q$21&lt;&gt;$BF26,$U$21&lt;&gt;$BF26,$M$24&lt;&gt;$BF26,$Q$24&lt;&gt;$BF26,$U$24&lt;&gt;$BF26,$M$27&lt;&gt;$BF26,$Q$27&lt;&gt;$BF26,$U$27&lt;&gt;$BF26),$BF26,"")</f>
        <v>1</v>
      </c>
      <c r="O26" s="25">
        <f>IF(AND(ISTEXT(M27),ISNUMBER($AQ26),ISNUMBER(O$34),$M$21&lt;&gt;$BG26,$Q$21&lt;&gt;$BG26,$U$21&lt;&gt;$BG26,$M$24&lt;&gt;$BG26,$Q$24&lt;&gt;$BG26,$U$24&lt;&gt;$BG26,$M$27&lt;&gt;$BG26,$Q$27&lt;&gt;$BG26,$U$27&lt;&gt;$BG26),$BG26,"")</f>
        <v>2</v>
      </c>
      <c r="P26" s="26">
        <f>IF(AND(ISTEXT(M27),ISNUMBER($AR26),ISNUMBER(P$34),$M$21&lt;&gt;$BH26,$Q$21&lt;&gt;$BH26,$U$21&lt;&gt;$BH26,$M$24&lt;&gt;$BH26,$Q$24&lt;&gt;$BH26,$U$24&lt;&gt;$BH26,$M$27&lt;&gt;$BH26,$Q$27&lt;&gt;$BH26,$U$27&lt;&gt;$BH26),$BH26,"")</f>
        <v>3</v>
      </c>
      <c r="Q26" s="49">
        <f>IF(AND(ISTEXT(Q27),COUNT(R26,S26,T26,R27,S27,T27,R28,S28,T28)=1),"S","")</f>
      </c>
      <c r="R26" s="6">
        <f>IF(AND(ISTEXT(Q27),ISNUMBER($AP26),ISNUMBER(R$34),$M$21&lt;&gt;$BF26,$Q$21&lt;&gt;$BF26,$U$21&lt;&gt;$BF26,$M$24&lt;&gt;$BF26,$Q$24&lt;&gt;$BF26,$U$24&lt;&gt;$BF26,$M$27&lt;&gt;$BF26,$Q$27&lt;&gt;$BF26,$U$27&lt;&gt;$BF26),$BF26,"")</f>
        <v>1</v>
      </c>
      <c r="S26" s="6">
        <f>IF(AND(ISTEXT(Q27),ISNUMBER($AQ26),ISNUMBER(S$34),$M$21&lt;&gt;$BG26,$Q$21&lt;&gt;$BG26,$U$21&lt;&gt;$BG26,$M$24&lt;&gt;$BG26,$Q$24&lt;&gt;$BG26,$U$24&lt;&gt;$BG26,$M$27&lt;&gt;$BG26,$Q$27&lt;&gt;$BG26,$U$27&lt;&gt;$BG26),$BG26,"")</f>
        <v>2</v>
      </c>
      <c r="T26" s="6">
        <f>IF(AND(ISTEXT(Q27),ISNUMBER($AR26),ISNUMBER(T$34),$M$21&lt;&gt;$BH26,$Q$21&lt;&gt;$BH26,$U$21&lt;&gt;$BH26,$M$24&lt;&gt;$BH26,$Q$24&lt;&gt;$BH26,$U$24&lt;&gt;$BH26,$M$27&lt;&gt;$BH26,$Q$27&lt;&gt;$BH26,$U$27&lt;&gt;$BH26),$BH26,"")</f>
        <v>3</v>
      </c>
      <c r="U26" s="48">
        <f>IF(AND(ISTEXT(U27),COUNT(V26,W26,X26,V27,W27,X27,V28,W28,X28)=1),"S","")</f>
      </c>
      <c r="V26" s="25">
        <f>IF(AND(ISTEXT(U27),ISNUMBER($AP26),ISNUMBER(V$34),$M$21&lt;&gt;$BF26,$Q$21&lt;&gt;$BF26,$U$21&lt;&gt;$BF26,$M$24&lt;&gt;$BF26,$Q$24&lt;&gt;$BF26,$U$24&lt;&gt;$BF26,$M$27&lt;&gt;$BF26,$Q$27&lt;&gt;$BF26,$U$27&lt;&gt;$BF26),$BF26,"")</f>
        <v>1</v>
      </c>
      <c r="W26" s="25">
        <f>IF(AND(ISTEXT(U27),ISNUMBER($AQ26),ISNUMBER(W$34),$M$21&lt;&gt;$BG26,$Q$21&lt;&gt;$BG26,$U$21&lt;&gt;$BG26,$M$24&lt;&gt;$BG26,$Q$24&lt;&gt;$BG26,$U$24&lt;&gt;$BG26,$M$27&lt;&gt;$BG26,$Q$27&lt;&gt;$BG26,$U$27&lt;&gt;$BG26),$BG26,"")</f>
        <v>2</v>
      </c>
      <c r="X26" s="27">
        <f>IF(AND(ISTEXT(U27),ISNUMBER($AR26),ISNUMBER(X$34),$M$21&lt;&gt;$BH26,$Q$21&lt;&gt;$BH26,$U$21&lt;&gt;$BH26,$M$24&lt;&gt;$BH26,$Q$24&lt;&gt;$BH26,$U$24&lt;&gt;$BH26,$M$27&lt;&gt;$BH26,$Q$27&lt;&gt;$BH26,$U$27&lt;&gt;$BH26),$BH26,"")</f>
        <v>3</v>
      </c>
      <c r="Y26" s="47">
        <f>IF(AND(ISTEXT(Y27),COUNT(Z26,AA26,AB26,Z27,AA27,AB27,Z28,AA28,AB28)=1),"S","")</f>
      </c>
      <c r="Z26" s="6">
        <f>IF(AND(ISTEXT(Y27),ISNUMBER($AP26),ISNUMBER(Z$34),$Y$21&lt;&gt;$BF26,$AC$21&lt;&gt;$BF26,$AG$21&lt;&gt;$BF26,$Y$24&lt;&gt;$BF26,$AC$24&lt;&gt;$BF26,$AG$24&lt;&gt;$BF26,$Y$27&lt;&gt;$BF26,$AC$27&lt;&gt;$BF26,$AG$27&lt;&gt;$BF26),$BF26,"")</f>
        <v>1</v>
      </c>
      <c r="AA26" s="6">
        <f>IF(AND(ISTEXT(Y27),ISNUMBER($AQ26),ISNUMBER(AA$34),$Y$21&lt;&gt;$AQ26,$AC$21&lt;&gt;$AQ26,$AG$21&lt;&gt;$AQ26,$Y$24&lt;&gt;$AQ26,$AC$24&lt;&gt;$AQ26,$AG$24&lt;&gt;$AQ26,$Y$27&lt;&gt;$AQ26,$AC$27&lt;&gt;$AQ26,$AG$27&lt;&gt;$AQ26),$AQ26,"")</f>
        <v>2</v>
      </c>
      <c r="AB26" s="6">
        <f>IF(AND(ISTEXT(Y27),ISNUMBER($AR26),ISNUMBER(AB$34),$Y$21&lt;&gt;$AR26,$AC$21&lt;&gt;$AR26,$AG$21&lt;&gt;$AR26,$Y$24&lt;&gt;$AR26,$AC$24&lt;&gt;$AR26,$AG$24&lt;&gt;$AR26,$Y$27&lt;&gt;$AR26,$AC$27&lt;&gt;$AR26,$AG$27&lt;&gt;$AR26),$AR26,"")</f>
        <v>3</v>
      </c>
      <c r="AC26" s="48">
        <f>IF(AND(ISTEXT(AC27),COUNT(AD26,AE26,AF26,AD27,AE27,AF27,AD28,AE28,AF28)=1),"S","")</f>
      </c>
      <c r="AD26" s="25">
        <f>IF(AND(ISTEXT(AC27),ISNUMBER($AP26),ISNUMBER(AD$34),$Y$21&lt;&gt;$BF26,$AC$21&lt;&gt;$BF26,$AG$21&lt;&gt;$BF26,$Y$24&lt;&gt;$BF26,$AC$24&lt;&gt;$BF26,$AG$24&lt;&gt;$BF26,$Y$27&lt;&gt;$BF26,$AC$27&lt;&gt;$BF26,$AG$27&lt;&gt;$BF26),$BF26,"")</f>
        <v>1</v>
      </c>
      <c r="AE26" s="25">
        <f>IF(AND(ISTEXT(AC27),ISNUMBER($AQ26),ISNUMBER(AE$34),$Y$21&lt;&gt;$AQ26,$AC$21&lt;&gt;$AQ26,$AG$21&lt;&gt;$AQ26,$Y$24&lt;&gt;$AQ26,$AC$24&lt;&gt;$AQ26,$AG$24&lt;&gt;$AQ26,$Y$27&lt;&gt;$AQ26,$AC$27&lt;&gt;$AQ26,$AG$27&lt;&gt;$AQ26),$AQ26,"")</f>
        <v>2</v>
      </c>
      <c r="AF26" s="26">
        <f>IF(AND(ISTEXT(AC27),ISNUMBER($AR26),ISNUMBER(AF$34),$Y$21&lt;&gt;$AR26,$AC$21&lt;&gt;$AR26,$AG$21&lt;&gt;$AR26,$Y$24&lt;&gt;$AR26,$AC$24&lt;&gt;$AR26,$AG$24&lt;&gt;$AR26,$Y$27&lt;&gt;$AR26,$AC$27&lt;&gt;$AR26,$AG$27&lt;&gt;$AR26),$AR26,"")</f>
        <v>3</v>
      </c>
      <c r="AG26" s="49">
        <f>IF(AND(ISTEXT(AG27),COUNT(AH26,AI26,AJ26,AH27,AI27,AJ27,AH28,AI28,AJ28)=1),"S","")</f>
      </c>
      <c r="AH26" s="25">
        <f>IF(AND(ISTEXT(AG27),ISNUMBER($AP26),ISNUMBER(AH$34),$Y$21&lt;&gt;$BF26,$AC$21&lt;&gt;$BF26,$AG$21&lt;&gt;$BF26,$Y$24&lt;&gt;$BF26,$AC$24&lt;&gt;$BF26,$AG$24&lt;&gt;$BF26,$Y$27&lt;&gt;$BF26,$AC$27&lt;&gt;$BF26,$AG$27&lt;&gt;$BF26),$BF26,"")</f>
        <v>1</v>
      </c>
      <c r="AI26" s="25">
        <f>IF(AND(ISTEXT(AG27),ISNUMBER($AQ26),ISNUMBER(AI$34),$Y$21&lt;&gt;$AQ26,$AC$21&lt;&gt;$AQ26,$AG$21&lt;&gt;$AQ26,$Y$24&lt;&gt;$AQ26,$AC$24&lt;&gt;$AQ26,$AG$24&lt;&gt;$AQ26,$Y$27&lt;&gt;$AQ26,$AC$27&lt;&gt;$AQ26,$AG$27&lt;&gt;$AQ26),$AQ26,"")</f>
        <v>2</v>
      </c>
      <c r="AJ26" s="27">
        <f>IF(AND(ISTEXT(AG27),ISNUMBER($AR26),ISNUMBER(AJ$34),$Y$21&lt;&gt;$AR26,$AC$21&lt;&gt;$AR26,$AG$21&lt;&gt;$AR26,$Y$24&lt;&gt;$AR26,$AC$24&lt;&gt;$AR26,$AG$24&lt;&gt;$AR26,$Y$27&lt;&gt;$AR26,$AC$27&lt;&gt;$AR26,$AG$27&lt;&gt;$AR26),$AR26,"")</f>
        <v>3</v>
      </c>
      <c r="AK26" s="4"/>
      <c r="AL26" s="11">
        <f t="shared" si="0"/>
        <v>9</v>
      </c>
      <c r="AM26" s="8">
        <f t="shared" si="6"/>
        <v>9</v>
      </c>
      <c r="AN26" s="10">
        <f t="shared" si="7"/>
        <v>9</v>
      </c>
      <c r="AO26" s="4"/>
      <c r="AP26" s="4">
        <f>IF(AND($A27&lt;&gt;BF26,$E27&lt;&gt;BF26,$I27&lt;&gt;BF26,$M27&lt;&gt;BF26,$Q27&lt;&gt;BF26,$U27&lt;&gt;BF26,$Y27&lt;&gt;BF26,$AC27&lt;&gt;BF26,$AG27&lt;&gt;BF26),BF26,"")</f>
        <v>1</v>
      </c>
      <c r="AQ26" s="4">
        <f>IF(AND($A27&lt;&gt;BG26,$E27&lt;&gt;BG26,$I27&lt;&gt;BG26,$M27&lt;&gt;BG26,$Q27&lt;&gt;BG26,$U27&lt;&gt;BG26,$Y27&lt;&gt;BG26,$AC27&lt;&gt;BG26,$AG27&lt;&gt;BG26),BG26,"")</f>
        <v>2</v>
      </c>
      <c r="AR26" s="4">
        <f>IF(AND($A27&lt;&gt;BH26,$E27&lt;&gt;BH26,$I27&lt;&gt;BH26,$M27&lt;&gt;BH26,$Q27&lt;&gt;BH26,$U27&lt;&gt;BH26,$Y27&lt;&gt;BH26,$AC27&lt;&gt;BH26,$AG27&lt;&gt;BH26),BH26,"")</f>
        <v>3</v>
      </c>
      <c r="AT26" s="11">
        <f aca="true" t="shared" si="14" ref="AT26:AV28">COUNT(B20,F20,J20,B23,F23,J23,B26,F26,J26)</f>
        <v>9</v>
      </c>
      <c r="AU26" s="8">
        <f t="shared" si="14"/>
        <v>9</v>
      </c>
      <c r="AV26" s="10">
        <f t="shared" si="14"/>
        <v>9</v>
      </c>
      <c r="AW26" s="11">
        <f aca="true" t="shared" si="15" ref="AW26:AY28">COUNT(N20,R20,V20,N23,R23,V23,N26,R26,V26)</f>
        <v>9</v>
      </c>
      <c r="AX26" s="8">
        <f t="shared" si="15"/>
        <v>9</v>
      </c>
      <c r="AY26" s="10">
        <f t="shared" si="15"/>
        <v>9</v>
      </c>
      <c r="AZ26" s="11">
        <f aca="true" t="shared" si="16" ref="AZ26:BB28">COUNT(Z20,AD20,AH20,Z23,AD23,AH23,Z26,AD26,AH26)</f>
        <v>9</v>
      </c>
      <c r="BA26" s="8">
        <f t="shared" si="16"/>
        <v>9</v>
      </c>
      <c r="BB26" s="10">
        <f t="shared" si="16"/>
        <v>9</v>
      </c>
      <c r="BF26" s="4">
        <v>1</v>
      </c>
      <c r="BG26" s="4">
        <v>2</v>
      </c>
      <c r="BH26" s="4">
        <v>3</v>
      </c>
    </row>
    <row r="27" spans="1:60" ht="12.75">
      <c r="A27" s="28" t="str">
        <f>HLOOKUP($AL$45,$AL$31:$AU$32,2,FALSE)</f>
        <v>.</v>
      </c>
      <c r="B27" s="6">
        <f>IF(AND(ISTEXT(A27),ISNUMBER($AP27),ISNUMBER(B$35),$A$21&lt;&gt;$BF27,$E$21&lt;&gt;$BF27,$I$21&lt;&gt;$BF27,$A$24&lt;&gt;$BF27,$E$24&lt;&gt;$BF27,$I$24&lt;&gt;$BF27,$A$27&lt;&gt;$BF27,$E$27&lt;&gt;$BF27,$I$27&lt;&gt;$BF27),$BF27,"")</f>
        <v>4</v>
      </c>
      <c r="C27" s="6">
        <f>IF(AND(ISTEXT(A27),ISNUMBER($AQ27),ISNUMBER(C$35),$A$21&lt;&gt;$BG27,$E$21&lt;&gt;$BG27,$I$21&lt;&gt;$BG27,$A$24&lt;&gt;$BG27,$E$24&lt;&gt;$BG27,$I$24&lt;&gt;$BG27,$A$27&lt;&gt;$BG27,$E$27&lt;&gt;$BG27,$I$27&lt;&gt;$BG27),$BG27,"")</f>
        <v>5</v>
      </c>
      <c r="D27" s="6">
        <f>IF(AND(ISTEXT(A27),ISNUMBER($AR27),ISNUMBER(D$35),$A$21&lt;&gt;$BH27,$E$21&lt;&gt;$BH27,$I$21&lt;&gt;$BH27,$A$24&lt;&gt;$BH27,$E$24&lt;&gt;$BH27,$I$24&lt;&gt;$BH27,$A$27&lt;&gt;$BH27,$E$27&lt;&gt;$BH27,$I$27&lt;&gt;$BH27),$BH27,"")</f>
        <v>6</v>
      </c>
      <c r="E27" s="45" t="str">
        <f>HLOOKUP($AM$45,$AL$31:$AU$32,2,FALSE)</f>
        <v>.</v>
      </c>
      <c r="F27" s="6">
        <f>IF(AND(ISTEXT(E27),ISNUMBER($AP27),ISNUMBER(F$35),$A$21&lt;&gt;$BF27,$E$21&lt;&gt;$BF27,$I$21&lt;&gt;$BF27,$A$24&lt;&gt;$BF27,$E$24&lt;&gt;$BF27,$I$24&lt;&gt;$BF27,$A$27&lt;&gt;$BF27,$E$27&lt;&gt;$BF27,$I$27&lt;&gt;$BF27),$BF27,"")</f>
        <v>4</v>
      </c>
      <c r="G27" s="6">
        <f>IF(AND(ISTEXT(E27),ISNUMBER($AQ27),ISNUMBER(G$35),$A$21&lt;&gt;$BG27,$E$21&lt;&gt;$BG27,$I$21&lt;&gt;$BG27,$A$24&lt;&gt;$BG27,$E$24&lt;&gt;$BG27,$I$24&lt;&gt;$BG27,$A$27&lt;&gt;$BG27,$E$27&lt;&gt;$BG27,$I$27&lt;&gt;$BG27),$BG27,"")</f>
        <v>5</v>
      </c>
      <c r="H27" s="13">
        <f>IF(AND(ISTEXT(E27),ISNUMBER($AR27),ISNUMBER(H$35),$A$21&lt;&gt;$BH27,$E$21&lt;&gt;$BH27,$I$21&lt;&gt;$BH27,$A$24&lt;&gt;$BH27,$E$24&lt;&gt;$BH27,$I$24&lt;&gt;$BH27,$A$27&lt;&gt;$BH27,$E$27&lt;&gt;$BH27,$I$27&lt;&gt;$BH27),$BH27,"")</f>
        <v>6</v>
      </c>
      <c r="I27" s="14" t="str">
        <f>HLOOKUP($AN$45,$AL$31:$AU$32,2,FALSE)</f>
        <v>.</v>
      </c>
      <c r="J27" s="6">
        <f>IF(AND(ISTEXT(I27),ISNUMBER($AP27),ISNUMBER(J$35),$A$21&lt;&gt;$BF27,$E$21&lt;&gt;$BF27,$I$21&lt;&gt;$BF27,$A$24&lt;&gt;$BF27,$E$24&lt;&gt;$BF27,$I$24&lt;&gt;$BF27,$A$27&lt;&gt;$BF27,$E$27&lt;&gt;$BF27,$I$27&lt;&gt;$BF27),$BF27,"")</f>
        <v>4</v>
      </c>
      <c r="K27" s="6">
        <f>IF(AND(ISTEXT(I27),ISNUMBER($AQ27),ISNUMBER(K$35),$A$21&lt;&gt;$BG27,$E$21&lt;&gt;$BG27,$I$21&lt;&gt;$BG27,$A$24&lt;&gt;$BG27,$E$24&lt;&gt;$BG27,$I$24&lt;&gt;$BG27,$A$27&lt;&gt;$BG27,$E$27&lt;&gt;$BG27,$I$27&lt;&gt;$BG27),$BG27,"")</f>
        <v>5</v>
      </c>
      <c r="L27" s="15">
        <f>IF(AND(ISTEXT(I27),ISNUMBER($AR27),ISNUMBER(L$35),$A$21&lt;&gt;$BH27,$E$21&lt;&gt;$BH27,$I$21&lt;&gt;$BH27,$A$24&lt;&gt;$BH27,$E$24&lt;&gt;$BH27,$I$24&lt;&gt;$BH27,$A$27&lt;&gt;$BH27,$E$27&lt;&gt;$BH27,$I$27&lt;&gt;$BH27),$BH27,"")</f>
        <v>6</v>
      </c>
      <c r="M27" s="12" t="str">
        <f>HLOOKUP($AO$45,$AL$31:$AU$32,2,FALSE)</f>
        <v>.</v>
      </c>
      <c r="N27" s="6">
        <f>IF(AND(ISTEXT(M27),ISNUMBER($AP27),ISNUMBER(N$35),$M$21&lt;&gt;$BF27,$Q$21&lt;&gt;$BF27,$U$21&lt;&gt;$BF27,$M$24&lt;&gt;$BF27,$Q$24&lt;&gt;$BF27,$U$24&lt;&gt;$BF27,$M$27&lt;&gt;$BF27,$Q$27&lt;&gt;$BF27,$U$27&lt;&gt;$BF27),$BF27,"")</f>
        <v>4</v>
      </c>
      <c r="O27" s="6">
        <f>IF(AND(ISTEXT(M27),ISNUMBER($AQ27),ISNUMBER(O$35),$M$21&lt;&gt;$BG27,$Q$21&lt;&gt;$BG27,$U$21&lt;&gt;$BG27,$M$24&lt;&gt;$BG27,$Q$24&lt;&gt;$BG27,$U$24&lt;&gt;$BG27,$M$27&lt;&gt;$BG27,$Q$27&lt;&gt;$BG27,$U$27&lt;&gt;$BG27),$BG27,"")</f>
        <v>5</v>
      </c>
      <c r="P27" s="13">
        <f>IF(AND(ISTEXT(M27),ISNUMBER($AR27),ISNUMBER(P$35),$M$21&lt;&gt;$BH27,$Q$21&lt;&gt;$BH27,$U$21&lt;&gt;$BH27,$M$24&lt;&gt;$BH27,$Q$24&lt;&gt;$BH27,$U$24&lt;&gt;$BH27,$M$27&lt;&gt;$BH27,$Q$27&lt;&gt;$BH27,$U$27&lt;&gt;$BH27),$BH27,"")</f>
        <v>6</v>
      </c>
      <c r="Q27" s="14" t="str">
        <f>HLOOKUP($AP$45,$AL$31:$AU$32,2,FALSE)</f>
        <v>.</v>
      </c>
      <c r="R27" s="6">
        <f>IF(AND(ISTEXT(Q27),ISNUMBER($AP27),ISNUMBER(R$35),$M$21&lt;&gt;$BF27,$Q$21&lt;&gt;$BF27,$U$21&lt;&gt;$BF27,$M$24&lt;&gt;$BF27,$Q$24&lt;&gt;$BF27,$U$24&lt;&gt;$BF27,$M$27&lt;&gt;$BF27,$Q$27&lt;&gt;$BF27,$U$27&lt;&gt;$BF27),$BF27,"")</f>
        <v>4</v>
      </c>
      <c r="S27" s="6">
        <f>IF(AND(ISTEXT(Q27),ISNUMBER($AQ27),ISNUMBER(S$35),$M$21&lt;&gt;$BG27,$Q$21&lt;&gt;$BG27,$U$21&lt;&gt;$BG27,$M$24&lt;&gt;$BG27,$Q$24&lt;&gt;$BG27,$U$24&lt;&gt;$BG27,$M$27&lt;&gt;$BG27,$Q$27&lt;&gt;$BG27,$U$27&lt;&gt;$BG27),$BG27,"")</f>
        <v>5</v>
      </c>
      <c r="T27" s="6">
        <f>IF(AND(ISTEXT(Q27),ISNUMBER($AR27),ISNUMBER(T$35),$M$21&lt;&gt;$BH27,$Q$21&lt;&gt;$BH27,$U$21&lt;&gt;$BH27,$M$24&lt;&gt;$BH27,$Q$24&lt;&gt;$BH27,$U$24&lt;&gt;$BH27,$M$27&lt;&gt;$BH27,$Q$27&lt;&gt;$BH27,$U$27&lt;&gt;$BH27),$BH27,"")</f>
        <v>6</v>
      </c>
      <c r="U27" s="14" t="str">
        <f>HLOOKUP($AQ$45,$AL$31:$AU$32,2,FALSE)</f>
        <v>.</v>
      </c>
      <c r="V27" s="6">
        <f>IF(AND(ISTEXT(U27),ISNUMBER($AP27),ISNUMBER(V$35),$M$21&lt;&gt;$BF27,$Q$21&lt;&gt;$BF27,$U$21&lt;&gt;$BF27,$M$24&lt;&gt;$BF27,$Q$24&lt;&gt;$BF27,$U$24&lt;&gt;$BF27,$M$27&lt;&gt;$BF27,$Q$27&lt;&gt;$BF27,$U$27&lt;&gt;$BF27),$BF27,"")</f>
        <v>4</v>
      </c>
      <c r="W27" s="6">
        <f>IF(AND(ISTEXT(U27),ISNUMBER($AQ27),ISNUMBER(W$35),$M$21&lt;&gt;$BG27,$Q$21&lt;&gt;$BG27,$U$21&lt;&gt;$BG27,$M$24&lt;&gt;$BG27,$Q$24&lt;&gt;$BG27,$U$24&lt;&gt;$BG27,$M$27&lt;&gt;$BG27,$Q$27&lt;&gt;$BG27,$U$27&lt;&gt;$BG27),$BG27,"")</f>
        <v>5</v>
      </c>
      <c r="X27" s="15">
        <f>IF(AND(ISTEXT(U27),ISNUMBER($AR27),ISNUMBER(X$35),$M$21&lt;&gt;$BH27,$Q$21&lt;&gt;$BH27,$U$21&lt;&gt;$BH27,$M$24&lt;&gt;$BH27,$Q$24&lt;&gt;$BH27,$U$24&lt;&gt;$BH27,$M$27&lt;&gt;$BH27,$Q$27&lt;&gt;$BH27,$U$27&lt;&gt;$BH27),$BH27,"")</f>
        <v>6</v>
      </c>
      <c r="Y27" s="12" t="str">
        <f>HLOOKUP($AR$45,$AL$31:$AU$32,2,FALSE)</f>
        <v>.</v>
      </c>
      <c r="Z27" s="6">
        <f>IF(AND(ISTEXT(Y27),ISNUMBER($AP27),ISNUMBER(Z$35),$Y$21&lt;&gt;$BF27,$AC$21&lt;&gt;$BF27,$AG$21&lt;&gt;$BF27,$Y$24&lt;&gt;$BF27,$AC$24&lt;&gt;$BF27,$AG$24&lt;&gt;$BF27,$Y$27&lt;&gt;$BF27,$AC$27&lt;&gt;$BF27,$AG$27&lt;&gt;$BF27),$BF27,"")</f>
        <v>4</v>
      </c>
      <c r="AA27" s="6">
        <f>IF(AND(ISTEXT(Y27),ISNUMBER($AQ27),ISNUMBER(AA$35),$Y$21&lt;&gt;$AQ27,$AC$21&lt;&gt;$AQ27,$AG$21&lt;&gt;$AQ27,$Y$24&lt;&gt;$AQ27,$AC$24&lt;&gt;$AQ27,$AG$24&lt;&gt;$AQ27,$Y$27&lt;&gt;$AQ27,$AC$27&lt;&gt;$AQ27,$AG$27&lt;&gt;$AQ27),$AQ27,"")</f>
        <v>5</v>
      </c>
      <c r="AB27" s="6">
        <f>IF(AND(ISTEXT(Y27),ISNUMBER($AR27),ISNUMBER(AB$35),$Y$21&lt;&gt;$AR27,$AC$21&lt;&gt;$AR27,$AG$21&lt;&gt;$AR27,$Y$24&lt;&gt;$AR27,$AC$24&lt;&gt;$AR27,$AG$24&lt;&gt;$AR27,$Y$27&lt;&gt;$AR27,$AC$27&lt;&gt;$AR27,$AG$27&lt;&gt;$AR27),$AR27,"")</f>
        <v>6</v>
      </c>
      <c r="AC27" s="14" t="str">
        <f>HLOOKUP($AS$45,$AL$31:$AU$32,2,FALSE)</f>
        <v>.</v>
      </c>
      <c r="AD27" s="6">
        <f>IF(AND(ISTEXT(AC27),ISNUMBER($AP27),ISNUMBER(AD$35),$Y$21&lt;&gt;$BF27,$AC$21&lt;&gt;$BF27,$AG$21&lt;&gt;$BF27,$Y$24&lt;&gt;$BF27,$AC$24&lt;&gt;$BF27,$AG$24&lt;&gt;$BF27,$Y$27&lt;&gt;$BF27,$AC$27&lt;&gt;$BF27,$AG$27&lt;&gt;$BF27),$BF27,"")</f>
        <v>4</v>
      </c>
      <c r="AE27" s="6">
        <f>IF(AND(ISTEXT(AC27),ISNUMBER($AQ27),ISNUMBER(AE$35),$Y$21&lt;&gt;$AQ27,$AC$21&lt;&gt;$AQ27,$AG$21&lt;&gt;$AQ27,$Y$24&lt;&gt;$AQ27,$AC$24&lt;&gt;$AQ27,$AG$24&lt;&gt;$AQ27,$Y$27&lt;&gt;$AQ27,$AC$27&lt;&gt;$AQ27,$AG$27&lt;&gt;$AQ27),$AQ27,"")</f>
        <v>5</v>
      </c>
      <c r="AF27" s="13">
        <f>IF(AND(ISTEXT(AC27),ISNUMBER($AR27),ISNUMBER(AF$35),$Y$21&lt;&gt;$AR27,$AC$21&lt;&gt;$AR27,$AG$21&lt;&gt;$AR27,$Y$24&lt;&gt;$AR27,$AC$24&lt;&gt;$AR27,$AG$24&lt;&gt;$AR27,$Y$27&lt;&gt;$AR27,$AC$27&lt;&gt;$AR27,$AG$27&lt;&gt;$AR27),$AR27,"")</f>
        <v>6</v>
      </c>
      <c r="AG27" s="14" t="str">
        <f>HLOOKUP($AT$45,$AL$31:$AU$32,2,FALSE)</f>
        <v>.</v>
      </c>
      <c r="AH27" s="6">
        <f>IF(AND(ISTEXT(AG27),ISNUMBER($AP27),ISNUMBER(AH$35),$Y$21&lt;&gt;$BF27,$AC$21&lt;&gt;$BF27,$AG$21&lt;&gt;$BF27,$Y$24&lt;&gt;$BF27,$AC$24&lt;&gt;$BF27,$AG$24&lt;&gt;$BF27,$Y$27&lt;&gt;$BF27,$AC$27&lt;&gt;$BF27,$AG$27&lt;&gt;$BF27),$BF27,"")</f>
        <v>4</v>
      </c>
      <c r="AI27" s="6">
        <f>IF(AND(ISTEXT(AG27),ISNUMBER($AQ27),ISNUMBER(AI$35),$Y$21&lt;&gt;$AQ27,$AC$21&lt;&gt;$AQ27,$AG$21&lt;&gt;$AQ27,$Y$24&lt;&gt;$AQ27,$AC$24&lt;&gt;$AQ27,$AG$24&lt;&gt;$AQ27,$Y$27&lt;&gt;$AQ27,$AC$27&lt;&gt;$AQ27,$AG$27&lt;&gt;$AQ27),$AQ27,"")</f>
        <v>5</v>
      </c>
      <c r="AJ27" s="15">
        <f>IF(AND(ISTEXT(AG27),ISNUMBER($AR27),ISNUMBER(AJ$35),$Y$21&lt;&gt;$AR27,$AC$21&lt;&gt;$AR27,$AG$21&lt;&gt;$AR27,$Y$24&lt;&gt;$AR27,$AC$24&lt;&gt;$AR27,$AG$24&lt;&gt;$AR27,$Y$27&lt;&gt;$AR27,$AC$27&lt;&gt;$AR27,$AG$27&lt;&gt;$AR27),$AR27,"")</f>
        <v>6</v>
      </c>
      <c r="AK27" s="4"/>
      <c r="AL27" s="16">
        <f t="shared" si="0"/>
        <v>9</v>
      </c>
      <c r="AM27" s="6">
        <f t="shared" si="6"/>
        <v>9</v>
      </c>
      <c r="AN27" s="15">
        <f t="shared" si="7"/>
        <v>9</v>
      </c>
      <c r="AO27" s="4"/>
      <c r="AP27" s="4">
        <f>IF(AND($A27&lt;&gt;BF27,$E27&lt;&gt;BF27,$I27&lt;&gt;BF27,$M27&lt;&gt;BF27,$Q27&lt;&gt;BF27,$U27&lt;&gt;BF27,$Y27&lt;&gt;BF27,$AC27&lt;&gt;BF27,$AG27&lt;&gt;BF27),BF27,"")</f>
        <v>4</v>
      </c>
      <c r="AQ27" s="4">
        <f>IF(AND($A27&lt;&gt;BG27,$E27&lt;&gt;BG27,$I27&lt;&gt;BG27,$M27&lt;&gt;BG27,$Q27&lt;&gt;BG27,$U27&lt;&gt;BG27,$Y27&lt;&gt;BG27,$AC27&lt;&gt;BG27,$AG27&lt;&gt;BG27),BG27,"")</f>
        <v>5</v>
      </c>
      <c r="AR27" s="4">
        <f>IF(AND($A27&lt;&gt;BH27,$E27&lt;&gt;BH27,$I27&lt;&gt;BH27,$M27&lt;&gt;BH27,$Q27&lt;&gt;BH27,$U27&lt;&gt;BH27,$Y27&lt;&gt;BH27,$AC27&lt;&gt;BH27,$AG27&lt;&gt;BH27),BH27,"")</f>
        <v>6</v>
      </c>
      <c r="AT27" s="16">
        <f t="shared" si="14"/>
        <v>9</v>
      </c>
      <c r="AU27" s="6">
        <f t="shared" si="14"/>
        <v>9</v>
      </c>
      <c r="AV27" s="15">
        <f t="shared" si="14"/>
        <v>9</v>
      </c>
      <c r="AW27" s="16">
        <f t="shared" si="15"/>
        <v>9</v>
      </c>
      <c r="AX27" s="6">
        <f t="shared" si="15"/>
        <v>9</v>
      </c>
      <c r="AY27" s="15">
        <f t="shared" si="15"/>
        <v>9</v>
      </c>
      <c r="AZ27" s="16">
        <f t="shared" si="16"/>
        <v>9</v>
      </c>
      <c r="BA27" s="6">
        <f t="shared" si="16"/>
        <v>9</v>
      </c>
      <c r="BB27" s="15">
        <f t="shared" si="16"/>
        <v>9</v>
      </c>
      <c r="BF27" s="4">
        <v>4</v>
      </c>
      <c r="BG27" s="4">
        <v>5</v>
      </c>
      <c r="BH27" s="4">
        <v>6</v>
      </c>
    </row>
    <row r="28" spans="1:60" ht="13.5" thickBot="1">
      <c r="A28" s="32">
        <f>IF(AND(ISTEXT(A27),SUM(B26:D28)=0),"X","")</f>
      </c>
      <c r="B28" s="23">
        <f>IF(AND(ISTEXT(A27),ISNUMBER($AP28),ISNUMBER(B$36),$A$21&lt;&gt;$BF28,$E$21&lt;&gt;$BF28,$I$21&lt;&gt;$BF28,$A$24&lt;&gt;$BF28,$E$24&lt;&gt;$BF28,$I$24&lt;&gt;$BF28,$A$27&lt;&gt;$BF28,$E$27&lt;&gt;$BF28,$I$27&lt;&gt;$BF28),$BF28,"")</f>
        <v>7</v>
      </c>
      <c r="C28" s="23">
        <f>IF(AND(ISTEXT(A27),ISNUMBER($AQ28),ISNUMBER(C$36),$A$21&lt;&gt;$BG28,$E$21&lt;&gt;$BG28,$I$21&lt;&gt;$BG28,$A$24&lt;&gt;$BG28,$E$24&lt;&gt;$BG28,$I$24&lt;&gt;$BG28,$A$27&lt;&gt;$BG28,$E$27&lt;&gt;$BG28,$I$27&lt;&gt;$BG28),$BG28,"")</f>
        <v>8</v>
      </c>
      <c r="D28" s="23">
        <f>IF(AND(ISTEXT(A27),ISNUMBER($AR28),ISNUMBER(D$36),$A$21&lt;&gt;$BH28,$E$21&lt;&gt;$BH28,$I$21&lt;&gt;$BH28,$A$24&lt;&gt;$BH28,$E$24&lt;&gt;$BH28,$I$24&lt;&gt;$BH28,$A$27&lt;&gt;$BH28,$E$27&lt;&gt;$BH28,$I$27&lt;&gt;$BH28),$BH28,"")</f>
        <v>9</v>
      </c>
      <c r="E28" s="35">
        <f>IF(AND(ISTEXT(E27),SUM(F26:H28)=0),"X","")</f>
      </c>
      <c r="F28" s="23">
        <f>IF(AND(ISTEXT(E27),ISNUMBER($AP28),ISNUMBER(F$36),$A$21&lt;&gt;$BF28,$E$21&lt;&gt;$BF28,$I$21&lt;&gt;$BF28,$A$24&lt;&gt;$BF28,$E$24&lt;&gt;$BF28,$I$24&lt;&gt;$BF28,$A$27&lt;&gt;$BF28,$E$27&lt;&gt;$BF28,$I$27&lt;&gt;$BF28),$BF28,"")</f>
        <v>7</v>
      </c>
      <c r="G28" s="23">
        <f>IF(AND(ISTEXT(E27),ISNUMBER($AQ28),ISNUMBER(G$36),$A$21&lt;&gt;$BG28,$E$21&lt;&gt;$BG28,$I$21&lt;&gt;$BG28,$A$24&lt;&gt;$BG28,$E$24&lt;&gt;$BG28,$I$24&lt;&gt;$BG28,$A$27&lt;&gt;$BG28,$E$27&lt;&gt;$BG28,$I$27&lt;&gt;$BG28),$BG28,"")</f>
        <v>8</v>
      </c>
      <c r="H28" s="33">
        <f>IF(AND(ISTEXT(E27),ISNUMBER($AR28),ISNUMBER(H$36),$A$21&lt;&gt;$BH28,$E$21&lt;&gt;$BH28,$I$21&lt;&gt;$BH28,$A$24&lt;&gt;$BH28,$E$24&lt;&gt;$BH28,$I$24&lt;&gt;$BH28,$A$27&lt;&gt;$BH28,$E$27&lt;&gt;$BH28,$I$27&lt;&gt;$BH28),$BH28,"")</f>
        <v>9</v>
      </c>
      <c r="I28" s="34">
        <f>IF(AND(ISTEXT(I27),SUM(J26:L28)=0),"X","")</f>
      </c>
      <c r="J28" s="23">
        <f>IF(AND(ISTEXT(I27),ISNUMBER($AP28),ISNUMBER(J$36),$A$21&lt;&gt;$BF28,$E$21&lt;&gt;$BF28,$I$21&lt;&gt;$BF28,$A$24&lt;&gt;$BF28,$E$24&lt;&gt;$BF28,$I$24&lt;&gt;$BF28,$A$27&lt;&gt;$BF28,$E$27&lt;&gt;$BF28,$I$27&lt;&gt;$BF28),$BF28,"")</f>
        <v>7</v>
      </c>
      <c r="K28" s="23">
        <f>IF(AND(ISTEXT(I27),ISNUMBER($AQ28),ISNUMBER(K$36),$A$21&lt;&gt;$BG28,$E$21&lt;&gt;$BG28,$I$21&lt;&gt;$BG28,$A$24&lt;&gt;$BG28,$E$24&lt;&gt;$BG28,$I$24&lt;&gt;$BG28,$A$27&lt;&gt;$BG28,$E$27&lt;&gt;$BG28,$I$27&lt;&gt;$BG28),$BG28,"")</f>
        <v>8</v>
      </c>
      <c r="L28" s="24">
        <f>IF(AND(ISTEXT(I27),ISNUMBER($AR28),ISNUMBER(L$36),$A$21&lt;&gt;$BH28,$E$21&lt;&gt;$BH28,$I$21&lt;&gt;$BH28,$A$24&lt;&gt;$BH28,$E$24&lt;&gt;$BH28,$I$24&lt;&gt;$BH28,$A$27&lt;&gt;$BH28,$E$27&lt;&gt;$BH28,$I$27&lt;&gt;$BH28),$BH28,"")</f>
        <v>9</v>
      </c>
      <c r="M28" s="32">
        <f>IF(AND(ISTEXT(M27),SUM(N26:P28)=0),"X","")</f>
      </c>
      <c r="N28" s="23">
        <f>IF(AND(ISTEXT(M27),ISNUMBER($AP28),ISNUMBER(N$36),$M$21&lt;&gt;$BF28,$Q$21&lt;&gt;$BF28,$U$21&lt;&gt;$BF28,$M$24&lt;&gt;$BF28,$Q$24&lt;&gt;$BF28,$U$24&lt;&gt;$BF28,$M$27&lt;&gt;$BF28,$Q$27&lt;&gt;$BF28,$U$27&lt;&gt;$BF28),$BF28,"")</f>
        <v>7</v>
      </c>
      <c r="O28" s="23">
        <f>IF(AND(ISTEXT(M27),ISNUMBER($AQ28),ISNUMBER(O$36),$M$21&lt;&gt;$BG28,$Q$21&lt;&gt;$BG28,$U$21&lt;&gt;$BG28,$M$24&lt;&gt;$BG28,$Q$24&lt;&gt;$BG28,$U$24&lt;&gt;$BG28,$M$27&lt;&gt;$BG28,$Q$27&lt;&gt;$BG28,$U$27&lt;&gt;$BG28),$BG28,"")</f>
        <v>8</v>
      </c>
      <c r="P28" s="33">
        <f>IF(AND(ISTEXT(M27),ISNUMBER($AR28),ISNUMBER(P$36),$M$21&lt;&gt;$BH28,$Q$21&lt;&gt;$BH28,$U$21&lt;&gt;$BH28,$M$24&lt;&gt;$BH28,$Q$24&lt;&gt;$BH28,$U$24&lt;&gt;$BH28,$M$27&lt;&gt;$BH28,$Q$27&lt;&gt;$BH28,$U$27&lt;&gt;$BH28),$BH28,"")</f>
        <v>9</v>
      </c>
      <c r="Q28" s="34">
        <f>IF(AND(ISTEXT(Q27),SUM(R26:T28)=0),"X","")</f>
      </c>
      <c r="R28" s="23">
        <f>IF(AND(ISTEXT(Q27),ISNUMBER($AP28),ISNUMBER(R$36),$M$21&lt;&gt;$BF28,$Q$21&lt;&gt;$BF28,$U$21&lt;&gt;$BF28,$M$24&lt;&gt;$BF28,$Q$24&lt;&gt;$BF28,$U$24&lt;&gt;$BF28,$M$27&lt;&gt;$BF28,$Q$27&lt;&gt;$BF28,$U$27&lt;&gt;$BF28),$BF28,"")</f>
        <v>7</v>
      </c>
      <c r="S28" s="23">
        <f>IF(AND(ISTEXT(Q27),ISNUMBER($AQ28),ISNUMBER(S$36),$M$21&lt;&gt;$BG28,$Q$21&lt;&gt;$BG28,$U$21&lt;&gt;$BG28,$M$24&lt;&gt;$BG28,$Q$24&lt;&gt;$BG28,$U$24&lt;&gt;$BG28,$M$27&lt;&gt;$BG28,$Q$27&lt;&gt;$BG28,$U$27&lt;&gt;$BG28),$BG28,"")</f>
        <v>8</v>
      </c>
      <c r="T28" s="23">
        <f>IF(AND(ISTEXT(Q27),ISNUMBER($AR28),ISNUMBER(T$36),$M$21&lt;&gt;$BH28,$Q$21&lt;&gt;$BH28,$U$21&lt;&gt;$BH28,$M$24&lt;&gt;$BH28,$Q$24&lt;&gt;$BH28,$U$24&lt;&gt;$BH28,$M$27&lt;&gt;$BH28,$Q$27&lt;&gt;$BH28,$U$27&lt;&gt;$BH28),$BH28,"")</f>
        <v>9</v>
      </c>
      <c r="U28" s="35">
        <f>IF(AND(ISTEXT(U27),SUM(V26:X28)=0),"X","")</f>
      </c>
      <c r="V28" s="23">
        <f>IF(AND(ISTEXT(U27),ISNUMBER($AP28),ISNUMBER(V$36),$M$21&lt;&gt;$BF28,$Q$21&lt;&gt;$BF28,$U$21&lt;&gt;$BF28,$M$24&lt;&gt;$BF28,$Q$24&lt;&gt;$BF28,$U$24&lt;&gt;$BF28,$M$27&lt;&gt;$BF28,$Q$27&lt;&gt;$BF28,$U$27&lt;&gt;$BF28),$BF28,"")</f>
        <v>7</v>
      </c>
      <c r="W28" s="23">
        <f>IF(AND(ISTEXT(U27),ISNUMBER($AQ28),ISNUMBER(W$36),$M$21&lt;&gt;$BG28,$Q$21&lt;&gt;$BG28,$U$21&lt;&gt;$BG28,$M$24&lt;&gt;$BG28,$Q$24&lt;&gt;$BG28,$U$24&lt;&gt;$BG28,$M$27&lt;&gt;$BG28,$Q$27&lt;&gt;$BG28,$U$27&lt;&gt;$BG28),$BG28,"")</f>
        <v>8</v>
      </c>
      <c r="X28" s="24">
        <f>IF(AND(ISTEXT(U27),ISNUMBER($AR28),ISNUMBER(X$36),$M$21&lt;&gt;$BH28,$Q$21&lt;&gt;$BH28,$U$21&lt;&gt;$BH28,$M$24&lt;&gt;$BH28,$Q$24&lt;&gt;$BH28,$U$24&lt;&gt;$BH28,$M$27&lt;&gt;$BH28,$Q$27&lt;&gt;$BH28,$U$27&lt;&gt;$BH28),$BH28,"")</f>
        <v>9</v>
      </c>
      <c r="Y28" s="32">
        <f>IF(AND(ISTEXT(Y27),SUM(Z26:AB28)=0),"X","")</f>
      </c>
      <c r="Z28" s="23">
        <f>IF(AND(ISTEXT(Y27),ISNUMBER($AP28),ISNUMBER(Z$36),$Y$21&lt;&gt;$BF28,$AC$21&lt;&gt;$BF28,$AG$21&lt;&gt;$BF28,$Y$24&lt;&gt;$BF28,$AC$24&lt;&gt;$BF28,$AG$24&lt;&gt;$BF28,$Y$27&lt;&gt;$BF28,$AC$27&lt;&gt;$BF28,$AG$27&lt;&gt;$BF28),$BF28,"")</f>
        <v>7</v>
      </c>
      <c r="AA28" s="23">
        <f>IF(AND(ISTEXT(Y27),ISNUMBER($AQ28),ISNUMBER(AA$36),$Y$21&lt;&gt;$AQ28,$AC$21&lt;&gt;$AQ28,$AG$21&lt;&gt;$AQ28,$Y$24&lt;&gt;$AQ28,$AC$24&lt;&gt;$AQ28,$AG$24&lt;&gt;$AQ28,$Y$27&lt;&gt;$AQ28,$AC$27&lt;&gt;$AQ28,$AG$27&lt;&gt;$AQ28),$AQ28,"")</f>
        <v>8</v>
      </c>
      <c r="AB28" s="23">
        <f>IF(AND(ISTEXT(Y27),ISNUMBER($AR28),ISNUMBER(AB$36),$Y$21&lt;&gt;$AR28,$AC$21&lt;&gt;$AR28,$AG$21&lt;&gt;$AR28,$Y$24&lt;&gt;$AR28,$AC$24&lt;&gt;$AR28,$AG$24&lt;&gt;$AR28,$Y$27&lt;&gt;$AR28,$AC$27&lt;&gt;$AR28,$AG$27&lt;&gt;$AR28),$AR28,"")</f>
        <v>9</v>
      </c>
      <c r="AC28" s="35">
        <f>IF(AND(ISTEXT(AC27),SUM(AD26:AF28)=0),"X","")</f>
      </c>
      <c r="AD28" s="23">
        <f>IF(AND(ISTEXT(AC27),ISNUMBER($AP28),ISNUMBER(AD$36),$Y$21&lt;&gt;$BF28,$AC$21&lt;&gt;$BF28,$AG$21&lt;&gt;$BF28,$Y$24&lt;&gt;$BF28,$AC$24&lt;&gt;$BF28,$AG$24&lt;&gt;$BF28,$Y$27&lt;&gt;$BF28,$AC$27&lt;&gt;$BF28,$AG$27&lt;&gt;$BF28),$BF28,"")</f>
        <v>7</v>
      </c>
      <c r="AE28" s="23">
        <f>IF(AND(ISTEXT(AC27),ISNUMBER($AQ28),ISNUMBER(AE$36),$Y$21&lt;&gt;$AQ28,$AC$21&lt;&gt;$AQ28,$AG$21&lt;&gt;$AQ28,$Y$24&lt;&gt;$AQ28,$AC$24&lt;&gt;$AQ28,$AG$24&lt;&gt;$AQ28,$Y$27&lt;&gt;$AQ28,$AC$27&lt;&gt;$AQ28,$AG$27&lt;&gt;$AQ28),$AQ28,"")</f>
        <v>8</v>
      </c>
      <c r="AF28" s="33">
        <f>IF(AND(ISTEXT(AC27),ISNUMBER($AR28),ISNUMBER(AF$36),$Y$21&lt;&gt;$AR28,$AC$21&lt;&gt;$AR28,$AG$21&lt;&gt;$AR28,$Y$24&lt;&gt;$AR28,$AC$24&lt;&gt;$AR28,$AG$24&lt;&gt;$AR28,$Y$27&lt;&gt;$AR28,$AC$27&lt;&gt;$AR28,$AG$27&lt;&gt;$AR28),$AR28,"")</f>
        <v>9</v>
      </c>
      <c r="AG28" s="34">
        <f>IF(AND(ISTEXT(AG27),SUM(AH26:AJ28)=0),"X","")</f>
      </c>
      <c r="AH28" s="23">
        <f>IF(AND(ISTEXT(AG27),ISNUMBER($AP28),ISNUMBER(AH$36),$Y$21&lt;&gt;$BF28,$AC$21&lt;&gt;$BF28,$AG$21&lt;&gt;$BF28,$Y$24&lt;&gt;$BF28,$AC$24&lt;&gt;$BF28,$AG$24&lt;&gt;$BF28,$Y$27&lt;&gt;$BF28,$AC$27&lt;&gt;$BF28,$AG$27&lt;&gt;$BF28),$BF28,"")</f>
        <v>7</v>
      </c>
      <c r="AI28" s="23">
        <f>IF(AND(ISTEXT(AG27),ISNUMBER($AQ28),ISNUMBER(AI$36),$Y$21&lt;&gt;$AQ28,$AC$21&lt;&gt;$AQ28,$AG$21&lt;&gt;$AQ28,$Y$24&lt;&gt;$AQ28,$AC$24&lt;&gt;$AQ28,$AG$24&lt;&gt;$AQ28,$Y$27&lt;&gt;$AQ28,$AC$27&lt;&gt;$AQ28,$AG$27&lt;&gt;$AQ28),$AQ28,"")</f>
        <v>8</v>
      </c>
      <c r="AJ28" s="24">
        <f>IF(AND(ISTEXT(AG27),ISNUMBER($AR28),ISNUMBER(AJ$36),$Y$21&lt;&gt;$AR28,$AC$21&lt;&gt;$AR28,$AG$21&lt;&gt;$AR28,$Y$24&lt;&gt;$AR28,$AC$24&lt;&gt;$AR28,$AG$24&lt;&gt;$AR28,$Y$27&lt;&gt;$AR28,$AC$27&lt;&gt;$AR28,$AG$27&lt;&gt;$AR28),$AR28,"")</f>
        <v>9</v>
      </c>
      <c r="AK28" s="4"/>
      <c r="AL28" s="22">
        <f t="shared" si="0"/>
        <v>9</v>
      </c>
      <c r="AM28" s="23">
        <f t="shared" si="6"/>
        <v>9</v>
      </c>
      <c r="AN28" s="24">
        <f t="shared" si="7"/>
        <v>9</v>
      </c>
      <c r="AO28" s="4"/>
      <c r="AP28" s="4">
        <f>IF(AND($A27&lt;&gt;BF28,$E27&lt;&gt;BF28,$I27&lt;&gt;BF28,$M27&lt;&gt;BF28,$Q27&lt;&gt;BF28,$U27&lt;&gt;BF28,$Y27&lt;&gt;BF28,$AC27&lt;&gt;BF28,$AG27&lt;&gt;BF28),BF28,"")</f>
        <v>7</v>
      </c>
      <c r="AQ28" s="4">
        <f>IF(AND($A27&lt;&gt;BG28,$E27&lt;&gt;BG28,$I27&lt;&gt;BG28,$M27&lt;&gt;BG28,$Q27&lt;&gt;BG28,$U27&lt;&gt;BG28,$Y27&lt;&gt;BG28,$AC27&lt;&gt;BG28,$AG27&lt;&gt;BG28),BG28,"")</f>
        <v>8</v>
      </c>
      <c r="AR28" s="4">
        <f>IF(AND($A27&lt;&gt;BH28,$E27&lt;&gt;BH28,$I27&lt;&gt;BH28,$M27&lt;&gt;BH28,$Q27&lt;&gt;BH28,$U27&lt;&gt;BH28,$Y27&lt;&gt;BH28,$AC27&lt;&gt;BH28,$AG27&lt;&gt;BH28),BH28,"")</f>
        <v>9</v>
      </c>
      <c r="AT28" s="22">
        <f t="shared" si="14"/>
        <v>9</v>
      </c>
      <c r="AU28" s="23">
        <f t="shared" si="14"/>
        <v>9</v>
      </c>
      <c r="AV28" s="24">
        <f t="shared" si="14"/>
        <v>9</v>
      </c>
      <c r="AW28" s="22">
        <f t="shared" si="15"/>
        <v>9</v>
      </c>
      <c r="AX28" s="23">
        <f t="shared" si="15"/>
        <v>9</v>
      </c>
      <c r="AY28" s="24">
        <f t="shared" si="15"/>
        <v>9</v>
      </c>
      <c r="AZ28" s="22">
        <f t="shared" si="16"/>
        <v>9</v>
      </c>
      <c r="BA28" s="23">
        <f t="shared" si="16"/>
        <v>9</v>
      </c>
      <c r="BB28" s="24">
        <f t="shared" si="16"/>
        <v>9</v>
      </c>
      <c r="BF28" s="4">
        <v>7</v>
      </c>
      <c r="BG28" s="4">
        <v>8</v>
      </c>
      <c r="BH28" s="4">
        <v>9</v>
      </c>
    </row>
    <row r="29" ht="13.5" thickBot="1">
      <c r="B29" t="s">
        <v>10</v>
      </c>
    </row>
    <row r="30" spans="2:38" ht="12.75">
      <c r="B30" s="11">
        <f aca="true" t="shared" si="17" ref="B30:D32">COUNT(B2,B5,B8,B11,B14,B17,B20,B23,B26)</f>
        <v>9</v>
      </c>
      <c r="C30" s="8">
        <f t="shared" si="17"/>
        <v>9</v>
      </c>
      <c r="D30" s="10">
        <f t="shared" si="17"/>
        <v>9</v>
      </c>
      <c r="E30" s="4"/>
      <c r="F30" s="11">
        <f aca="true" t="shared" si="18" ref="F30:H32">COUNT(F2,F5,F8,F11,F14,F17,F20,F23,F26)</f>
        <v>9</v>
      </c>
      <c r="G30" s="8">
        <f t="shared" si="18"/>
        <v>9</v>
      </c>
      <c r="H30" s="10">
        <f t="shared" si="18"/>
        <v>9</v>
      </c>
      <c r="I30" s="4"/>
      <c r="J30" s="11">
        <f aca="true" t="shared" si="19" ref="J30:L32">COUNT(J2,J5,J8,J11,J14,J17,J20,J23,J26)</f>
        <v>9</v>
      </c>
      <c r="K30" s="8">
        <f t="shared" si="19"/>
        <v>9</v>
      </c>
      <c r="L30" s="10">
        <f t="shared" si="19"/>
        <v>9</v>
      </c>
      <c r="M30" s="4"/>
      <c r="N30" s="11">
        <f aca="true" t="shared" si="20" ref="N30:P32">COUNT(N2,N5,N8,N11,N14,N17,N20,N23,N26)</f>
        <v>9</v>
      </c>
      <c r="O30" s="8">
        <f t="shared" si="20"/>
        <v>9</v>
      </c>
      <c r="P30" s="10">
        <f t="shared" si="20"/>
        <v>9</v>
      </c>
      <c r="Q30" s="4"/>
      <c r="R30" s="11">
        <f aca="true" t="shared" si="21" ref="R30:T32">COUNT(R2,R5,R8,R11,R14,R17,R20,R23,R26)</f>
        <v>9</v>
      </c>
      <c r="S30" s="8">
        <f t="shared" si="21"/>
        <v>9</v>
      </c>
      <c r="T30" s="10">
        <f t="shared" si="21"/>
        <v>9</v>
      </c>
      <c r="U30" s="4"/>
      <c r="V30" s="11">
        <f aca="true" t="shared" si="22" ref="V30:X32">COUNT(V2,V5,V8,V11,V14,V17,V20,V23,V26)</f>
        <v>9</v>
      </c>
      <c r="W30" s="8">
        <f t="shared" si="22"/>
        <v>9</v>
      </c>
      <c r="X30" s="10">
        <f t="shared" si="22"/>
        <v>9</v>
      </c>
      <c r="Y30" s="4"/>
      <c r="Z30" s="11">
        <f aca="true" t="shared" si="23" ref="Z30:AB32">COUNT(Z2,Z5,Z8,Z11,Z14,Z17,Z20,Z23,Z26)</f>
        <v>9</v>
      </c>
      <c r="AA30" s="8">
        <f t="shared" si="23"/>
        <v>9</v>
      </c>
      <c r="AB30" s="10">
        <f t="shared" si="23"/>
        <v>9</v>
      </c>
      <c r="AC30" s="4"/>
      <c r="AD30" s="11">
        <f aca="true" t="shared" si="24" ref="AD30:AF32">COUNT(AD2,AD5,AD8,AD11,AD14,AD17,AD20,AD23,AD26)</f>
        <v>9</v>
      </c>
      <c r="AE30" s="8">
        <f t="shared" si="24"/>
        <v>9</v>
      </c>
      <c r="AF30" s="10">
        <f t="shared" si="24"/>
        <v>9</v>
      </c>
      <c r="AG30" s="4"/>
      <c r="AH30" s="11">
        <f aca="true" t="shared" si="25" ref="AH30:AJ32">COUNT(AH2,AH5,AH8,AH11,AH14,AH17,AH20,AH23,AH26)</f>
        <v>9</v>
      </c>
      <c r="AI30" s="8">
        <f t="shared" si="25"/>
        <v>9</v>
      </c>
      <c r="AJ30" s="10">
        <f t="shared" si="25"/>
        <v>9</v>
      </c>
      <c r="AL30" s="2" t="s">
        <v>95</v>
      </c>
    </row>
    <row r="31" spans="2:47" ht="12.75">
      <c r="B31" s="16">
        <f t="shared" si="17"/>
        <v>9</v>
      </c>
      <c r="C31" s="6">
        <f t="shared" si="17"/>
        <v>9</v>
      </c>
      <c r="D31" s="15">
        <f t="shared" si="17"/>
        <v>9</v>
      </c>
      <c r="E31" s="4"/>
      <c r="F31" s="16">
        <f t="shared" si="18"/>
        <v>9</v>
      </c>
      <c r="G31" s="6">
        <f t="shared" si="18"/>
        <v>9</v>
      </c>
      <c r="H31" s="15">
        <f t="shared" si="18"/>
        <v>9</v>
      </c>
      <c r="I31" s="4"/>
      <c r="J31" s="16">
        <f t="shared" si="19"/>
        <v>9</v>
      </c>
      <c r="K31" s="6">
        <f t="shared" si="19"/>
        <v>9</v>
      </c>
      <c r="L31" s="15">
        <f t="shared" si="19"/>
        <v>9</v>
      </c>
      <c r="M31" s="4"/>
      <c r="N31" s="16">
        <f t="shared" si="20"/>
        <v>9</v>
      </c>
      <c r="O31" s="6">
        <f t="shared" si="20"/>
        <v>9</v>
      </c>
      <c r="P31" s="15">
        <f t="shared" si="20"/>
        <v>9</v>
      </c>
      <c r="Q31" s="4"/>
      <c r="R31" s="16">
        <f t="shared" si="21"/>
        <v>9</v>
      </c>
      <c r="S31" s="6">
        <f t="shared" si="21"/>
        <v>9</v>
      </c>
      <c r="T31" s="15">
        <f t="shared" si="21"/>
        <v>9</v>
      </c>
      <c r="U31" s="4"/>
      <c r="V31" s="16">
        <f t="shared" si="22"/>
        <v>9</v>
      </c>
      <c r="W31" s="6">
        <f t="shared" si="22"/>
        <v>9</v>
      </c>
      <c r="X31" s="15">
        <f t="shared" si="22"/>
        <v>9</v>
      </c>
      <c r="Y31" s="4"/>
      <c r="Z31" s="16">
        <f t="shared" si="23"/>
        <v>9</v>
      </c>
      <c r="AA31" s="6">
        <f t="shared" si="23"/>
        <v>9</v>
      </c>
      <c r="AB31" s="15">
        <f t="shared" si="23"/>
        <v>9</v>
      </c>
      <c r="AC31" s="4"/>
      <c r="AD31" s="16">
        <f t="shared" si="24"/>
        <v>9</v>
      </c>
      <c r="AE31" s="6">
        <f t="shared" si="24"/>
        <v>9</v>
      </c>
      <c r="AF31" s="15">
        <f t="shared" si="24"/>
        <v>9</v>
      </c>
      <c r="AG31" s="4"/>
      <c r="AH31" s="16">
        <f t="shared" si="25"/>
        <v>9</v>
      </c>
      <c r="AI31" s="6">
        <f t="shared" si="25"/>
        <v>9</v>
      </c>
      <c r="AJ31" s="15">
        <f t="shared" si="25"/>
        <v>9</v>
      </c>
      <c r="AL31" s="78" t="s">
        <v>52</v>
      </c>
      <c r="AM31" s="79" t="s">
        <v>59</v>
      </c>
      <c r="AN31" s="79" t="s">
        <v>60</v>
      </c>
      <c r="AO31" s="79" t="s">
        <v>61</v>
      </c>
      <c r="AP31" s="79" t="s">
        <v>50</v>
      </c>
      <c r="AQ31" s="79" t="s">
        <v>51</v>
      </c>
      <c r="AR31" s="79" t="s">
        <v>62</v>
      </c>
      <c r="AS31" s="79" t="s">
        <v>49</v>
      </c>
      <c r="AT31" s="79" t="s">
        <v>63</v>
      </c>
      <c r="AU31" s="81" t="s">
        <v>64</v>
      </c>
    </row>
    <row r="32" spans="2:51" ht="13.5" thickBot="1">
      <c r="B32" s="22">
        <f t="shared" si="17"/>
        <v>9</v>
      </c>
      <c r="C32" s="23">
        <f t="shared" si="17"/>
        <v>9</v>
      </c>
      <c r="D32" s="24">
        <f t="shared" si="17"/>
        <v>9</v>
      </c>
      <c r="E32" s="4"/>
      <c r="F32" s="22">
        <f t="shared" si="18"/>
        <v>9</v>
      </c>
      <c r="G32" s="23">
        <f t="shared" si="18"/>
        <v>9</v>
      </c>
      <c r="H32" s="24">
        <f t="shared" si="18"/>
        <v>9</v>
      </c>
      <c r="I32" s="4"/>
      <c r="J32" s="22">
        <f t="shared" si="19"/>
        <v>9</v>
      </c>
      <c r="K32" s="23">
        <f t="shared" si="19"/>
        <v>9</v>
      </c>
      <c r="L32" s="24">
        <f t="shared" si="19"/>
        <v>9</v>
      </c>
      <c r="M32" s="4"/>
      <c r="N32" s="22">
        <f t="shared" si="20"/>
        <v>9</v>
      </c>
      <c r="O32" s="23">
        <f t="shared" si="20"/>
        <v>9</v>
      </c>
      <c r="P32" s="24">
        <f t="shared" si="20"/>
        <v>9</v>
      </c>
      <c r="Q32" s="4"/>
      <c r="R32" s="22">
        <f t="shared" si="21"/>
        <v>9</v>
      </c>
      <c r="S32" s="23">
        <f t="shared" si="21"/>
        <v>9</v>
      </c>
      <c r="T32" s="24">
        <f t="shared" si="21"/>
        <v>9</v>
      </c>
      <c r="U32" s="4"/>
      <c r="V32" s="22">
        <f t="shared" si="22"/>
        <v>9</v>
      </c>
      <c r="W32" s="23">
        <f t="shared" si="22"/>
        <v>9</v>
      </c>
      <c r="X32" s="24">
        <f t="shared" si="22"/>
        <v>9</v>
      </c>
      <c r="Y32" s="4"/>
      <c r="Z32" s="22">
        <f t="shared" si="23"/>
        <v>9</v>
      </c>
      <c r="AA32" s="23">
        <f t="shared" si="23"/>
        <v>9</v>
      </c>
      <c r="AB32" s="24">
        <f t="shared" si="23"/>
        <v>9</v>
      </c>
      <c r="AC32" s="4"/>
      <c r="AD32" s="22">
        <f t="shared" si="24"/>
        <v>9</v>
      </c>
      <c r="AE32" s="23">
        <f t="shared" si="24"/>
        <v>9</v>
      </c>
      <c r="AF32" s="24">
        <f t="shared" si="24"/>
        <v>9</v>
      </c>
      <c r="AG32" s="4"/>
      <c r="AH32" s="22">
        <f t="shared" si="25"/>
        <v>9</v>
      </c>
      <c r="AI32" s="23">
        <f t="shared" si="25"/>
        <v>9</v>
      </c>
      <c r="AJ32" s="24">
        <f t="shared" si="25"/>
        <v>9</v>
      </c>
      <c r="AL32" s="6">
        <v>1</v>
      </c>
      <c r="AM32" s="6">
        <v>2</v>
      </c>
      <c r="AN32" s="6">
        <v>3</v>
      </c>
      <c r="AO32" s="6">
        <v>4</v>
      </c>
      <c r="AP32" s="6">
        <v>5</v>
      </c>
      <c r="AQ32" s="6">
        <v>6</v>
      </c>
      <c r="AR32" s="6">
        <v>7</v>
      </c>
      <c r="AS32" s="6">
        <v>8</v>
      </c>
      <c r="AT32" s="6">
        <v>9</v>
      </c>
      <c r="AU32" s="4" t="s">
        <v>64</v>
      </c>
      <c r="AW32" t="s">
        <v>93</v>
      </c>
      <c r="AX32" s="1"/>
      <c r="AY32" s="80"/>
    </row>
    <row r="33" spans="2:49" ht="12.75">
      <c r="B33" t="s">
        <v>11</v>
      </c>
      <c r="AL33" s="18" t="str">
        <f>AL31</f>
        <v>A</v>
      </c>
      <c r="AM33" s="18" t="str">
        <f aca="true" t="shared" si="26" ref="AM33:AT33">AM31</f>
        <v>B</v>
      </c>
      <c r="AN33" s="18" t="str">
        <f t="shared" si="26"/>
        <v>C</v>
      </c>
      <c r="AO33" s="18" t="str">
        <f t="shared" si="26"/>
        <v>D</v>
      </c>
      <c r="AP33" s="18" t="str">
        <f t="shared" si="26"/>
        <v>E</v>
      </c>
      <c r="AQ33" s="18" t="str">
        <f t="shared" si="26"/>
        <v>F</v>
      </c>
      <c r="AR33" s="18" t="str">
        <f t="shared" si="26"/>
        <v>G</v>
      </c>
      <c r="AS33" s="18" t="str">
        <f t="shared" si="26"/>
        <v>H</v>
      </c>
      <c r="AT33" s="18" t="str">
        <f t="shared" si="26"/>
        <v>I</v>
      </c>
      <c r="AU33" s="4" t="s">
        <v>53</v>
      </c>
      <c r="AW33" t="s">
        <v>94</v>
      </c>
    </row>
    <row r="34" spans="2:51" ht="12.75">
      <c r="B34" s="4">
        <f>IF(AND(A$3&lt;&gt;B38,A$6&lt;&gt;B38,A$9&lt;&gt;B38,A$12&lt;&gt;B38,A$15&lt;&gt;B38,A$18&lt;&gt;B38,A$21&lt;&gt;B38,A$24&lt;&gt;B38,A$27&lt;&gt;B38),B38,"")</f>
        <v>1</v>
      </c>
      <c r="C34" s="4">
        <f>IF(AND(A$3&lt;&gt;C38,A$6&lt;&gt;C38,A$9&lt;&gt;C38,A$12&lt;&gt;C38,A$15&lt;&gt;C38,A$18&lt;&gt;C38,A$21&lt;&gt;C38,A$24&lt;&gt;C38,A$27&lt;&gt;C38),C38,"")</f>
        <v>2</v>
      </c>
      <c r="D34" s="4">
        <f>IF(AND(A$3&lt;&gt;D38,A$6&lt;&gt;D38,A$9&lt;&gt;D38,A$12&lt;&gt;D38,A$15&lt;&gt;D38,A$18&lt;&gt;D38,A$21&lt;&gt;D38,A$24&lt;&gt;D38,A$27&lt;&gt;D38),D38,"")</f>
        <v>3</v>
      </c>
      <c r="E34" s="4"/>
      <c r="F34" s="4">
        <f>IF(AND(E$3&lt;&gt;F38,E$6&lt;&gt;F38,E$9&lt;&gt;F38,E$12&lt;&gt;F38,E$15&lt;&gt;F38,E$18&lt;&gt;F38,E$21&lt;&gt;F38,E$24&lt;&gt;F38,E$27&lt;&gt;F38),F38,"")</f>
        <v>1</v>
      </c>
      <c r="G34" s="4">
        <f>IF(AND(E$3&lt;&gt;G38,E$6&lt;&gt;G38,E$9&lt;&gt;G38,E$12&lt;&gt;G38,E$15&lt;&gt;G38,E$18&lt;&gt;G38,E$21&lt;&gt;G38,E$24&lt;&gt;G38,E$27&lt;&gt;G38),G38,"")</f>
        <v>2</v>
      </c>
      <c r="H34" s="4">
        <f>IF(AND(E$3&lt;&gt;H38,E$6&lt;&gt;H38,E$9&lt;&gt;H38,E$12&lt;&gt;H38,E$15&lt;&gt;H38,E$18&lt;&gt;H38,E$21&lt;&gt;H38,E$24&lt;&gt;H38,E$27&lt;&gt;H38),H38,"")</f>
        <v>3</v>
      </c>
      <c r="I34" s="4"/>
      <c r="J34" s="4">
        <f>IF(AND(I$3&lt;&gt;J38,I$6&lt;&gt;J38,I$9&lt;&gt;J38,I$12&lt;&gt;J38,I$15&lt;&gt;J38,I$18&lt;&gt;J38,I$21&lt;&gt;J38,I$24&lt;&gt;J38,I$27&lt;&gt;J38),J38,"")</f>
        <v>1</v>
      </c>
      <c r="K34" s="4">
        <f>IF(AND(I$3&lt;&gt;K38,I$6&lt;&gt;K38,I$9&lt;&gt;K38,I$12&lt;&gt;K38,I$15&lt;&gt;K38,I$18&lt;&gt;K38,I$21&lt;&gt;K38,I$24&lt;&gt;K38,I$27&lt;&gt;K38),K38,"")</f>
        <v>2</v>
      </c>
      <c r="L34" s="4">
        <f>IF(AND(I$3&lt;&gt;L38,I$6&lt;&gt;L38,I$9&lt;&gt;L38,I$12&lt;&gt;L38,I$15&lt;&gt;L38,I$18&lt;&gt;L38,I$21&lt;&gt;L38,I$24&lt;&gt;L38,I$27&lt;&gt;L38),L38,"")</f>
        <v>3</v>
      </c>
      <c r="M34" s="4"/>
      <c r="N34" s="4">
        <f>IF(AND(M$3&lt;&gt;N38,M$6&lt;&gt;N38,M$9&lt;&gt;N38,M$12&lt;&gt;N38,M$15&lt;&gt;N38,M$18&lt;&gt;N38,M$21&lt;&gt;N38,M$24&lt;&gt;N38,M$27&lt;&gt;N38),N38,"")</f>
        <v>1</v>
      </c>
      <c r="O34" s="4">
        <f>IF(AND(M$3&lt;&gt;O38,M$6&lt;&gt;O38,M$9&lt;&gt;O38,M$12&lt;&gt;O38,M$15&lt;&gt;O38,M$18&lt;&gt;O38,M$21&lt;&gt;O38,M$24&lt;&gt;O38,M$27&lt;&gt;O38),O38,"")</f>
        <v>2</v>
      </c>
      <c r="P34" s="4">
        <f>IF(AND(M$3&lt;&gt;P38,M$6&lt;&gt;P38,M$9&lt;&gt;P38,M$12&lt;&gt;P38,M$15&lt;&gt;P38,M$18&lt;&gt;P38,M$21&lt;&gt;P38,M$24&lt;&gt;P38,M$27&lt;&gt;P38),P38,"")</f>
        <v>3</v>
      </c>
      <c r="Q34" s="4"/>
      <c r="R34" s="4">
        <f>IF(AND(Q$3&lt;&gt;R38,Q$6&lt;&gt;R38,Q$9&lt;&gt;R38,Q$12&lt;&gt;R38,Q$15&lt;&gt;R38,Q$18&lt;&gt;R38,Q$21&lt;&gt;R38,Q$24&lt;&gt;R38,Q$27&lt;&gt;R38),R38,"")</f>
        <v>1</v>
      </c>
      <c r="S34" s="4">
        <f>IF(AND(Q$3&lt;&gt;S38,Q$6&lt;&gt;S38,Q$9&lt;&gt;S38,Q$12&lt;&gt;S38,Q$15&lt;&gt;S38,Q$18&lt;&gt;S38,Q$21&lt;&gt;S38,Q$24&lt;&gt;S38,Q$27&lt;&gt;S38),S38,"")</f>
        <v>2</v>
      </c>
      <c r="T34" s="4">
        <f>IF(AND(Q$3&lt;&gt;T38,Q$6&lt;&gt;T38,Q$9&lt;&gt;T38,Q$12&lt;&gt;T38,Q$15&lt;&gt;T38,Q$18&lt;&gt;T38,Q$21&lt;&gt;T38,Q$24&lt;&gt;T38,Q$27&lt;&gt;T38),T38,"")</f>
        <v>3</v>
      </c>
      <c r="U34" s="4"/>
      <c r="V34" s="4">
        <f>IF(AND(U$3&lt;&gt;V38,U$6&lt;&gt;V38,U$9&lt;&gt;V38,U$12&lt;&gt;V38,U$15&lt;&gt;V38,U$18&lt;&gt;V38,U$21&lt;&gt;V38,U$24&lt;&gt;V38,U$27&lt;&gt;V38),V38,"")</f>
        <v>1</v>
      </c>
      <c r="W34" s="4">
        <f>IF(AND(U$3&lt;&gt;W38,U$6&lt;&gt;W38,U$9&lt;&gt;W38,U$12&lt;&gt;W38,U$15&lt;&gt;W38,U$18&lt;&gt;W38,U$21&lt;&gt;W38,U$24&lt;&gt;W38,U$27&lt;&gt;W38),W38,"")</f>
        <v>2</v>
      </c>
      <c r="X34" s="4">
        <f>IF(AND(U$3&lt;&gt;X38,U$6&lt;&gt;X38,U$9&lt;&gt;X38,U$12&lt;&gt;X38,U$15&lt;&gt;X38,U$18&lt;&gt;X38,U$21&lt;&gt;X38,U$24&lt;&gt;X38,U$27&lt;&gt;X38),X38,"")</f>
        <v>3</v>
      </c>
      <c r="Y34" s="4"/>
      <c r="Z34" s="4">
        <f>IF(AND(Y$3&lt;&gt;Z38,Y$6&lt;&gt;Z38,Y$9&lt;&gt;Z38,Y$12&lt;&gt;Z38,Y$15&lt;&gt;Z38,Y$18&lt;&gt;Z38,Y$21&lt;&gt;Z38,Y$24&lt;&gt;Z38,Y$27&lt;&gt;Z38),Z38,"")</f>
        <v>1</v>
      </c>
      <c r="AA34" s="4">
        <f>IF(AND(Y$3&lt;&gt;AA38,Y$6&lt;&gt;AA38,Y$9&lt;&gt;AA38,Y$12&lt;&gt;AA38,Y$15&lt;&gt;AA38,Y$18&lt;&gt;AA38,Y$21&lt;&gt;AA38,Y$24&lt;&gt;AA38,Y$27&lt;&gt;AA38),AA38,"")</f>
        <v>2</v>
      </c>
      <c r="AB34" s="4">
        <f>IF(AND(Y$3&lt;&gt;AB38,Y$6&lt;&gt;AB38,Y$9&lt;&gt;AB38,Y$12&lt;&gt;AB38,Y$15&lt;&gt;AB38,Y$18&lt;&gt;AB38,Y$21&lt;&gt;AB38,Y$24&lt;&gt;AB38,Y$27&lt;&gt;AB38),AB38,"")</f>
        <v>3</v>
      </c>
      <c r="AC34" s="4"/>
      <c r="AD34" s="4">
        <f>IF(AND(AC$3&lt;&gt;AD38,AC$6&lt;&gt;AD38,AC$9&lt;&gt;AD38,AC$12&lt;&gt;AD38,AC$15&lt;&gt;AD38,AC$18&lt;&gt;AD38,AC$21&lt;&gt;AD38,AC$24&lt;&gt;AD38,AC$27&lt;&gt;AD38),AD38,"")</f>
        <v>1</v>
      </c>
      <c r="AE34" s="4">
        <f>IF(AND(AC$3&lt;&gt;AE38,AC$6&lt;&gt;AE38,AC$9&lt;&gt;AE38,AC$12&lt;&gt;AE38,AC$15&lt;&gt;AE38,AC$18&lt;&gt;AE38,AC$21&lt;&gt;AE38,AC$24&lt;&gt;AE38,AC$27&lt;&gt;AE38),AE38,"")</f>
        <v>2</v>
      </c>
      <c r="AF34" s="4">
        <f>IF(AND(AC$3&lt;&gt;AF38,AC$6&lt;&gt;AF38,AC$9&lt;&gt;AF38,AC$12&lt;&gt;AF38,AC$15&lt;&gt;AF38,AC$18&lt;&gt;AF38,AC$21&lt;&gt;AF38,AC$24&lt;&gt;AF38,AC$27&lt;&gt;AF38),AF38,"")</f>
        <v>3</v>
      </c>
      <c r="AG34" s="4"/>
      <c r="AH34" s="4">
        <f>IF(AND(AG$3&lt;&gt;AH38,AG$6&lt;&gt;AH38,AG$9&lt;&gt;AH38,AG$12&lt;&gt;AH38,AG$15&lt;&gt;AH38,AG$18&lt;&gt;AH38,AG$21&lt;&gt;AH38,AG$24&lt;&gt;AH38,AG$27&lt;&gt;AH38),AH38,"")</f>
        <v>1</v>
      </c>
      <c r="AI34" s="4">
        <f>IF(AND(AG$3&lt;&gt;AI38,AG$6&lt;&gt;AI38,AG$9&lt;&gt;AI38,AG$12&lt;&gt;AI38,AG$15&lt;&gt;AI38,AG$18&lt;&gt;AI38,AG$21&lt;&gt;AI38,AG$24&lt;&gt;AI38,AG$27&lt;&gt;AI38),AI38,"")</f>
        <v>2</v>
      </c>
      <c r="AJ34" s="4">
        <f>IF(AND(AG$3&lt;&gt;AJ38,AG$6&lt;&gt;AJ38,AG$9&lt;&gt;AJ38,AG$12&lt;&gt;AJ38,AG$15&lt;&gt;AJ38,AG$18&lt;&gt;AJ38,AG$21&lt;&gt;AJ38,AG$24&lt;&gt;AJ38,AG$27&lt;&gt;AJ38),AJ38,"")</f>
        <v>3</v>
      </c>
      <c r="AL34" s="90">
        <f>COUNTIF($AT$2:$BB$10,AL33)</f>
        <v>0</v>
      </c>
      <c r="AM34" s="91">
        <f aca="true" t="shared" si="27" ref="AM34:AT34">COUNTIF($AT$2:$BB$10,AM33)</f>
        <v>0</v>
      </c>
      <c r="AN34" s="91">
        <f t="shared" si="27"/>
        <v>0</v>
      </c>
      <c r="AO34" s="91">
        <f t="shared" si="27"/>
        <v>0</v>
      </c>
      <c r="AP34" s="91">
        <f t="shared" si="27"/>
        <v>0</v>
      </c>
      <c r="AQ34" s="91">
        <f t="shared" si="27"/>
        <v>0</v>
      </c>
      <c r="AR34" s="91">
        <f t="shared" si="27"/>
        <v>0</v>
      </c>
      <c r="AS34" s="91">
        <f t="shared" si="27"/>
        <v>0</v>
      </c>
      <c r="AT34" s="92">
        <f t="shared" si="27"/>
        <v>0</v>
      </c>
      <c r="AX34" s="82">
        <f>INT(SUM($AL$34:$AT$34)/10)</f>
        <v>0</v>
      </c>
      <c r="AY34" s="83">
        <f>MOD(SUM($AL$34:$AT$34),10)</f>
        <v>0</v>
      </c>
    </row>
    <row r="35" spans="2:46" ht="12.75">
      <c r="B35" s="4">
        <f>IF(AND(A$3&lt;&gt;B39,A$6&lt;&gt;B39,A$9&lt;&gt;B39,A$12&lt;&gt;B39,A$15&lt;&gt;B39,A$18&lt;&gt;B39,A$21&lt;&gt;B39,A$24&lt;&gt;B39,A$27&lt;&gt;B39),B39,"")</f>
        <v>4</v>
      </c>
      <c r="C35" s="4">
        <f>IF(AND(A$3&lt;&gt;C39,A$6&lt;&gt;C39,A$9&lt;&gt;C39,A$12&lt;&gt;C39,A$15&lt;&gt;C39,A$18&lt;&gt;C39,A$21&lt;&gt;C39,A$24&lt;&gt;C39,A$27&lt;&gt;C39),C39,"")</f>
        <v>5</v>
      </c>
      <c r="D35" s="4">
        <f>IF(AND(A$3&lt;&gt;D39,A$6&lt;&gt;D39,A$9&lt;&gt;D39,A$12&lt;&gt;D39,A$15&lt;&gt;D39,A$18&lt;&gt;D39,A$21&lt;&gt;D39,A$24&lt;&gt;D39,A$27&lt;&gt;D39),D39,"")</f>
        <v>6</v>
      </c>
      <c r="E35" s="4"/>
      <c r="F35" s="4">
        <f>IF(AND(E$3&lt;&gt;F39,E$6&lt;&gt;F39,E$9&lt;&gt;F39,E$12&lt;&gt;F39,E$15&lt;&gt;F39,E$18&lt;&gt;F39,E$21&lt;&gt;F39,E$24&lt;&gt;F39,E$27&lt;&gt;F39),F39,"")</f>
        <v>4</v>
      </c>
      <c r="G35" s="4">
        <f>IF(AND(E$3&lt;&gt;G39,E$6&lt;&gt;G39,E$9&lt;&gt;G39,E$12&lt;&gt;G39,E$15&lt;&gt;G39,E$18&lt;&gt;G39,E$21&lt;&gt;G39,E$24&lt;&gt;G39,E$27&lt;&gt;G39),G39,"")</f>
        <v>5</v>
      </c>
      <c r="H35" s="4">
        <f>IF(AND(E$3&lt;&gt;H39,E$6&lt;&gt;H39,E$9&lt;&gt;H39,E$12&lt;&gt;H39,E$15&lt;&gt;H39,E$18&lt;&gt;H39,E$21&lt;&gt;H39,E$24&lt;&gt;H39,E$27&lt;&gt;H39),H39,"")</f>
        <v>6</v>
      </c>
      <c r="I35" s="4"/>
      <c r="J35" s="4">
        <f>IF(AND(I$3&lt;&gt;J39,I$6&lt;&gt;J39,I$9&lt;&gt;J39,I$12&lt;&gt;J39,I$15&lt;&gt;J39,I$18&lt;&gt;J39,I$21&lt;&gt;J39,I$24&lt;&gt;J39,I$27&lt;&gt;J39),J39,"")</f>
        <v>4</v>
      </c>
      <c r="K35" s="4">
        <f>IF(AND(I$3&lt;&gt;K39,I$6&lt;&gt;K39,I$9&lt;&gt;K39,I$12&lt;&gt;K39,I$15&lt;&gt;K39,I$18&lt;&gt;K39,I$21&lt;&gt;K39,I$24&lt;&gt;K39,I$27&lt;&gt;K39),K39,"")</f>
        <v>5</v>
      </c>
      <c r="L35" s="4">
        <f>IF(AND(I$3&lt;&gt;L39,I$6&lt;&gt;L39,I$9&lt;&gt;L39,I$12&lt;&gt;L39,I$15&lt;&gt;L39,I$18&lt;&gt;L39,I$21&lt;&gt;L39,I$24&lt;&gt;L39,I$27&lt;&gt;L39),L39,"")</f>
        <v>6</v>
      </c>
      <c r="M35" s="4"/>
      <c r="N35" s="4">
        <f>IF(AND(M$3&lt;&gt;N39,M$6&lt;&gt;N39,M$9&lt;&gt;N39,M$12&lt;&gt;N39,M$15&lt;&gt;N39,M$18&lt;&gt;N39,M$21&lt;&gt;N39,M$24&lt;&gt;N39,M$27&lt;&gt;N39),N39,"")</f>
        <v>4</v>
      </c>
      <c r="O35" s="4">
        <f>IF(AND(M$3&lt;&gt;O39,M$6&lt;&gt;O39,M$9&lt;&gt;O39,M$12&lt;&gt;O39,M$15&lt;&gt;O39,M$18&lt;&gt;O39,M$21&lt;&gt;O39,M$24&lt;&gt;O39,M$27&lt;&gt;O39),O39,"")</f>
        <v>5</v>
      </c>
      <c r="P35" s="4">
        <f>IF(AND(M$3&lt;&gt;P39,M$6&lt;&gt;P39,M$9&lt;&gt;P39,M$12&lt;&gt;P39,M$15&lt;&gt;P39,M$18&lt;&gt;P39,M$21&lt;&gt;P39,M$24&lt;&gt;P39,M$27&lt;&gt;P39),P39,"")</f>
        <v>6</v>
      </c>
      <c r="Q35" s="4"/>
      <c r="R35" s="4">
        <f>IF(AND(Q$3&lt;&gt;R39,Q$6&lt;&gt;R39,Q$9&lt;&gt;R39,Q$12&lt;&gt;R39,Q$15&lt;&gt;R39,Q$18&lt;&gt;R39,Q$21&lt;&gt;R39,Q$24&lt;&gt;R39,Q$27&lt;&gt;R39),R39,"")</f>
        <v>4</v>
      </c>
      <c r="S35" s="4">
        <f>IF(AND(Q$3&lt;&gt;S39,Q$6&lt;&gt;S39,Q$9&lt;&gt;S39,Q$12&lt;&gt;S39,Q$15&lt;&gt;S39,Q$18&lt;&gt;S39,Q$21&lt;&gt;S39,Q$24&lt;&gt;S39,Q$27&lt;&gt;S39),S39,"")</f>
        <v>5</v>
      </c>
      <c r="T35" s="4">
        <f>IF(AND(Q$3&lt;&gt;T39,Q$6&lt;&gt;T39,Q$9&lt;&gt;T39,Q$12&lt;&gt;T39,Q$15&lt;&gt;T39,Q$18&lt;&gt;T39,Q$21&lt;&gt;T39,Q$24&lt;&gt;T39,Q$27&lt;&gt;T39),T39,"")</f>
        <v>6</v>
      </c>
      <c r="U35" s="4"/>
      <c r="V35" s="4">
        <f>IF(AND(U$3&lt;&gt;V39,U$6&lt;&gt;V39,U$9&lt;&gt;V39,U$12&lt;&gt;V39,U$15&lt;&gt;V39,U$18&lt;&gt;V39,U$21&lt;&gt;V39,U$24&lt;&gt;V39,U$27&lt;&gt;V39),V39,"")</f>
        <v>4</v>
      </c>
      <c r="W35" s="4">
        <f>IF(AND(U$3&lt;&gt;W39,U$6&lt;&gt;W39,U$9&lt;&gt;W39,U$12&lt;&gt;W39,U$15&lt;&gt;W39,U$18&lt;&gt;W39,U$21&lt;&gt;W39,U$24&lt;&gt;W39,U$27&lt;&gt;W39),W39,"")</f>
        <v>5</v>
      </c>
      <c r="X35" s="4">
        <f>IF(AND(U$3&lt;&gt;X39,U$6&lt;&gt;X39,U$9&lt;&gt;X39,U$12&lt;&gt;X39,U$15&lt;&gt;X39,U$18&lt;&gt;X39,U$21&lt;&gt;X39,U$24&lt;&gt;X39,U$27&lt;&gt;X39),X39,"")</f>
        <v>6</v>
      </c>
      <c r="Y35" s="4"/>
      <c r="Z35" s="4">
        <f>IF(AND(Y$3&lt;&gt;Z39,Y$6&lt;&gt;Z39,Y$9&lt;&gt;Z39,Y$12&lt;&gt;Z39,Y$15&lt;&gt;Z39,Y$18&lt;&gt;Z39,Y$21&lt;&gt;Z39,Y$24&lt;&gt;Z39,Y$27&lt;&gt;Z39),Z39,"")</f>
        <v>4</v>
      </c>
      <c r="AA35" s="4">
        <f>IF(AND(Y$3&lt;&gt;AA39,Y$6&lt;&gt;AA39,Y$9&lt;&gt;AA39,Y$12&lt;&gt;AA39,Y$15&lt;&gt;AA39,Y$18&lt;&gt;AA39,Y$21&lt;&gt;AA39,Y$24&lt;&gt;AA39,Y$27&lt;&gt;AA39),AA39,"")</f>
        <v>5</v>
      </c>
      <c r="AB35" s="4">
        <f>IF(AND(Y$3&lt;&gt;AB39,Y$6&lt;&gt;AB39,Y$9&lt;&gt;AB39,Y$12&lt;&gt;AB39,Y$15&lt;&gt;AB39,Y$18&lt;&gt;AB39,Y$21&lt;&gt;AB39,Y$24&lt;&gt;AB39,Y$27&lt;&gt;AB39),AB39,"")</f>
        <v>6</v>
      </c>
      <c r="AC35" s="4"/>
      <c r="AD35" s="4">
        <f>IF(AND(AC$3&lt;&gt;AD39,AC$6&lt;&gt;AD39,AC$9&lt;&gt;AD39,AC$12&lt;&gt;AD39,AC$15&lt;&gt;AD39,AC$18&lt;&gt;AD39,AC$21&lt;&gt;AD39,AC$24&lt;&gt;AD39,AC$27&lt;&gt;AD39),AD39,"")</f>
        <v>4</v>
      </c>
      <c r="AE35" s="4">
        <f>IF(AND(AC$3&lt;&gt;AE39,AC$6&lt;&gt;AE39,AC$9&lt;&gt;AE39,AC$12&lt;&gt;AE39,AC$15&lt;&gt;AE39,AC$18&lt;&gt;AE39,AC$21&lt;&gt;AE39,AC$24&lt;&gt;AE39,AC$27&lt;&gt;AE39),AE39,"")</f>
        <v>5</v>
      </c>
      <c r="AF35" s="4">
        <f>IF(AND(AC$3&lt;&gt;AF39,AC$6&lt;&gt;AF39,AC$9&lt;&gt;AF39,AC$12&lt;&gt;AF39,AC$15&lt;&gt;AF39,AC$18&lt;&gt;AF39,AC$21&lt;&gt;AF39,AC$24&lt;&gt;AF39,AC$27&lt;&gt;AF39),AF39,"")</f>
        <v>6</v>
      </c>
      <c r="AG35" s="4"/>
      <c r="AH35" s="4">
        <f>IF(AND(AG$3&lt;&gt;AH39,AG$6&lt;&gt;AH39,AG$9&lt;&gt;AH39,AG$12&lt;&gt;AH39,AG$15&lt;&gt;AH39,AG$18&lt;&gt;AH39,AG$21&lt;&gt;AH39,AG$24&lt;&gt;AH39,AG$27&lt;&gt;AH39),AH39,"")</f>
        <v>4</v>
      </c>
      <c r="AI35" s="4">
        <f>IF(AND(AG$3&lt;&gt;AI39,AG$6&lt;&gt;AI39,AG$9&lt;&gt;AI39,AG$12&lt;&gt;AI39,AG$15&lt;&gt;AI39,AG$18&lt;&gt;AI39,AG$21&lt;&gt;AI39,AG$24&lt;&gt;AI39,AG$27&lt;&gt;AI39),AI39,"")</f>
        <v>5</v>
      </c>
      <c r="AJ35" s="4">
        <f>IF(AND(AG$3&lt;&gt;AJ39,AG$6&lt;&gt;AJ39,AG$9&lt;&gt;AJ39,AG$12&lt;&gt;AJ39,AG$15&lt;&gt;AJ39,AG$18&lt;&gt;AJ39,AG$21&lt;&gt;AJ39,AG$24&lt;&gt;AJ39,AG$27&lt;&gt;AJ39),AJ39,"")</f>
        <v>6</v>
      </c>
      <c r="AL35" s="93"/>
      <c r="AM35" s="94" t="s">
        <v>92</v>
      </c>
      <c r="AN35" s="94"/>
      <c r="AO35" s="94"/>
      <c r="AP35" s="94"/>
      <c r="AQ35" s="94"/>
      <c r="AR35" s="94"/>
      <c r="AS35" s="94"/>
      <c r="AT35" s="95"/>
    </row>
    <row r="36" spans="2:38" ht="13.5" thickBot="1">
      <c r="B36" s="4">
        <f>IF(AND(A$3&lt;&gt;B40,A$6&lt;&gt;B40,A$9&lt;&gt;B40,A$12&lt;&gt;B40,A$15&lt;&gt;B40,A$18&lt;&gt;B40,A$21&lt;&gt;B40,A$24&lt;&gt;B40,A$27&lt;&gt;B40),B40,"")</f>
        <v>7</v>
      </c>
      <c r="C36" s="4">
        <f>IF(AND(A$3&lt;&gt;C40,A$6&lt;&gt;C40,A$9&lt;&gt;C40,A$12&lt;&gt;C40,A$15&lt;&gt;C40,A$18&lt;&gt;C40,A$21&lt;&gt;C40,A$24&lt;&gt;C40,A$27&lt;&gt;C40),C40,"")</f>
        <v>8</v>
      </c>
      <c r="D36" s="4">
        <f>IF(AND(A$3&lt;&gt;D40,A$6&lt;&gt;D40,A$9&lt;&gt;D40,A$12&lt;&gt;D40,A$15&lt;&gt;D40,A$18&lt;&gt;D40,A$21&lt;&gt;D40,A$24&lt;&gt;D40,A$27&lt;&gt;D40),D40,"")</f>
        <v>9</v>
      </c>
      <c r="E36" s="4"/>
      <c r="F36" s="4">
        <f>IF(AND(E$3&lt;&gt;F40,E$6&lt;&gt;F40,E$9&lt;&gt;F40,E$12&lt;&gt;F40,E$15&lt;&gt;F40,E$18&lt;&gt;F40,E$21&lt;&gt;F40,E$24&lt;&gt;F40,E$27&lt;&gt;F40),F40,"")</f>
        <v>7</v>
      </c>
      <c r="G36" s="4">
        <f>IF(AND(E$3&lt;&gt;G40,E$6&lt;&gt;G40,E$9&lt;&gt;G40,E$12&lt;&gt;G40,E$15&lt;&gt;G40,E$18&lt;&gt;G40,E$21&lt;&gt;G40,E$24&lt;&gt;G40,E$27&lt;&gt;G40),G40,"")</f>
        <v>8</v>
      </c>
      <c r="H36" s="4">
        <f>IF(AND(E$3&lt;&gt;H40,E$6&lt;&gt;H40,E$9&lt;&gt;H40,E$12&lt;&gt;H40,E$15&lt;&gt;H40,E$18&lt;&gt;H40,E$21&lt;&gt;H40,E$24&lt;&gt;H40,E$27&lt;&gt;H40),H40,"")</f>
        <v>9</v>
      </c>
      <c r="I36" s="4"/>
      <c r="J36" s="4">
        <f>IF(AND(I$3&lt;&gt;J40,I$6&lt;&gt;J40,I$9&lt;&gt;J40,I$12&lt;&gt;J40,I$15&lt;&gt;J40,I$18&lt;&gt;J40,I$21&lt;&gt;J40,I$24&lt;&gt;J40,I$27&lt;&gt;J40),J40,"")</f>
        <v>7</v>
      </c>
      <c r="K36" s="4">
        <f>IF(AND(I$3&lt;&gt;K40,I$6&lt;&gt;K40,I$9&lt;&gt;K40,I$12&lt;&gt;K40,I$15&lt;&gt;K40,I$18&lt;&gt;K40,I$21&lt;&gt;K40,I$24&lt;&gt;K40,I$27&lt;&gt;K40),K40,"")</f>
        <v>8</v>
      </c>
      <c r="L36" s="4">
        <f>IF(AND(I$3&lt;&gt;L40,I$6&lt;&gt;L40,I$9&lt;&gt;L40,I$12&lt;&gt;L40,I$15&lt;&gt;L40,I$18&lt;&gt;L40,I$21&lt;&gt;L40,I$24&lt;&gt;L40,I$27&lt;&gt;L40),L40,"")</f>
        <v>9</v>
      </c>
      <c r="M36" s="4"/>
      <c r="N36" s="4">
        <f>IF(AND(M$3&lt;&gt;N40,M$6&lt;&gt;N40,M$9&lt;&gt;N40,M$12&lt;&gt;N40,M$15&lt;&gt;N40,M$18&lt;&gt;N40,M$21&lt;&gt;N40,M$24&lt;&gt;N40,M$27&lt;&gt;N40),N40,"")</f>
        <v>7</v>
      </c>
      <c r="O36" s="4">
        <f>IF(AND(M$3&lt;&gt;O40,M$6&lt;&gt;O40,M$9&lt;&gt;O40,M$12&lt;&gt;O40,M$15&lt;&gt;O40,M$18&lt;&gt;O40,M$21&lt;&gt;O40,M$24&lt;&gt;O40,M$27&lt;&gt;O40),O40,"")</f>
        <v>8</v>
      </c>
      <c r="P36" s="4">
        <f>IF(AND(M$3&lt;&gt;P40,M$6&lt;&gt;P40,M$9&lt;&gt;P40,M$12&lt;&gt;P40,M$15&lt;&gt;P40,M$18&lt;&gt;P40,M$21&lt;&gt;P40,M$24&lt;&gt;P40,M$27&lt;&gt;P40),P40,"")</f>
        <v>9</v>
      </c>
      <c r="Q36" s="4"/>
      <c r="R36" s="4">
        <f>IF(AND(Q$3&lt;&gt;R40,Q$6&lt;&gt;R40,Q$9&lt;&gt;R40,Q$12&lt;&gt;R40,Q$15&lt;&gt;R40,Q$18&lt;&gt;R40,Q$21&lt;&gt;R40,Q$24&lt;&gt;R40,Q$27&lt;&gt;R40),R40,"")</f>
        <v>7</v>
      </c>
      <c r="S36" s="4">
        <f>IF(AND(Q$3&lt;&gt;S40,Q$6&lt;&gt;S40,Q$9&lt;&gt;S40,Q$12&lt;&gt;S40,Q$15&lt;&gt;S40,Q$18&lt;&gt;S40,Q$21&lt;&gt;S40,Q$24&lt;&gt;S40,Q$27&lt;&gt;S40),S40,"")</f>
        <v>8</v>
      </c>
      <c r="T36" s="4">
        <f>IF(AND(Q$3&lt;&gt;T40,Q$6&lt;&gt;T40,Q$9&lt;&gt;T40,Q$12&lt;&gt;T40,Q$15&lt;&gt;T40,Q$18&lt;&gt;T40,Q$21&lt;&gt;T40,Q$24&lt;&gt;T40,Q$27&lt;&gt;T40),T40,"")</f>
        <v>9</v>
      </c>
      <c r="U36" s="4"/>
      <c r="V36" s="4">
        <f>IF(AND(U$3&lt;&gt;V40,U$6&lt;&gt;V40,U$9&lt;&gt;V40,U$12&lt;&gt;V40,U$15&lt;&gt;V40,U$18&lt;&gt;V40,U$21&lt;&gt;V40,U$24&lt;&gt;V40,U$27&lt;&gt;V40),V40,"")</f>
        <v>7</v>
      </c>
      <c r="W36" s="4">
        <f>IF(AND(U$3&lt;&gt;W40,U$6&lt;&gt;W40,U$9&lt;&gt;W40,U$12&lt;&gt;W40,U$15&lt;&gt;W40,U$18&lt;&gt;W40,U$21&lt;&gt;W40,U$24&lt;&gt;W40,U$27&lt;&gt;W40),W40,"")</f>
        <v>8</v>
      </c>
      <c r="X36" s="4">
        <f>IF(AND(U$3&lt;&gt;X40,U$6&lt;&gt;X40,U$9&lt;&gt;X40,U$12&lt;&gt;X40,U$15&lt;&gt;X40,U$18&lt;&gt;X40,U$21&lt;&gt;X40,U$24&lt;&gt;X40,U$27&lt;&gt;X40),X40,"")</f>
        <v>9</v>
      </c>
      <c r="Y36" s="4"/>
      <c r="Z36" s="4">
        <f>IF(AND(Y$3&lt;&gt;Z40,Y$6&lt;&gt;Z40,Y$9&lt;&gt;Z40,Y$12&lt;&gt;Z40,Y$15&lt;&gt;Z40,Y$18&lt;&gt;Z40,Y$21&lt;&gt;Z40,Y$24&lt;&gt;Z40,Y$27&lt;&gt;Z40),Z40,"")</f>
        <v>7</v>
      </c>
      <c r="AA36" s="4">
        <f>IF(AND(Y$3&lt;&gt;AA40,Y$6&lt;&gt;AA40,Y$9&lt;&gt;AA40,Y$12&lt;&gt;AA40,Y$15&lt;&gt;AA40,Y$18&lt;&gt;AA40,Y$21&lt;&gt;AA40,Y$24&lt;&gt;AA40,Y$27&lt;&gt;AA40),AA40,"")</f>
        <v>8</v>
      </c>
      <c r="AB36" s="4">
        <f>IF(AND(Y$3&lt;&gt;AB40,Y$6&lt;&gt;AB40,Y$9&lt;&gt;AB40,Y$12&lt;&gt;AB40,Y$15&lt;&gt;AB40,Y$18&lt;&gt;AB40,Y$21&lt;&gt;AB40,Y$24&lt;&gt;AB40,Y$27&lt;&gt;AB40),AB40,"")</f>
        <v>9</v>
      </c>
      <c r="AC36" s="4"/>
      <c r="AD36" s="4">
        <f>IF(AND(AC$3&lt;&gt;AD40,AC$6&lt;&gt;AD40,AC$9&lt;&gt;AD40,AC$12&lt;&gt;AD40,AC$15&lt;&gt;AD40,AC$18&lt;&gt;AD40,AC$21&lt;&gt;AD40,AC$24&lt;&gt;AD40,AC$27&lt;&gt;AD40),AD40,"")</f>
        <v>7</v>
      </c>
      <c r="AE36" s="4">
        <f>IF(AND(AC$3&lt;&gt;AE40,AC$6&lt;&gt;AE40,AC$9&lt;&gt;AE40,AC$12&lt;&gt;AE40,AC$15&lt;&gt;AE40,AC$18&lt;&gt;AE40,AC$21&lt;&gt;AE40,AC$24&lt;&gt;AE40,AC$27&lt;&gt;AE40),AE40,"")</f>
        <v>8</v>
      </c>
      <c r="AF36" s="4">
        <f>IF(AND(AC$3&lt;&gt;AF40,AC$6&lt;&gt;AF40,AC$9&lt;&gt;AF40,AC$12&lt;&gt;AF40,AC$15&lt;&gt;AF40,AC$18&lt;&gt;AF40,AC$21&lt;&gt;AF40,AC$24&lt;&gt;AF40,AC$27&lt;&gt;AF40),AF40,"")</f>
        <v>9</v>
      </c>
      <c r="AG36" s="4"/>
      <c r="AH36" s="4">
        <f>IF(AND(AG$3&lt;&gt;AH40,AG$6&lt;&gt;AH40,AG$9&lt;&gt;AH40,AG$12&lt;&gt;AH40,AG$15&lt;&gt;AH40,AG$18&lt;&gt;AH40,AG$21&lt;&gt;AH40,AG$24&lt;&gt;AH40,AG$27&lt;&gt;AH40),AH40,"")</f>
        <v>7</v>
      </c>
      <c r="AI36" s="4">
        <f>IF(AND(AG$3&lt;&gt;AI40,AG$6&lt;&gt;AI40,AG$9&lt;&gt;AI40,AG$12&lt;&gt;AI40,AG$15&lt;&gt;AI40,AG$18&lt;&gt;AI40,AG$21&lt;&gt;AI40,AG$24&lt;&gt;AI40,AG$27&lt;&gt;AI40),AI40,"")</f>
        <v>8</v>
      </c>
      <c r="AJ36" s="4">
        <f>IF(AND(AG$3&lt;&gt;AJ40,AG$6&lt;&gt;AJ40,AG$9&lt;&gt;AJ40,AG$12&lt;&gt;AJ40,AG$15&lt;&gt;AJ40,AG$18&lt;&gt;AJ40,AG$21&lt;&gt;AJ40,AG$24&lt;&gt;AJ40,AG$27&lt;&gt;AJ40),AJ40,"")</f>
        <v>9</v>
      </c>
      <c r="AL36" s="2" t="s">
        <v>96</v>
      </c>
    </row>
    <row r="37" spans="2:48" ht="12.75">
      <c r="B37" t="s">
        <v>19</v>
      </c>
      <c r="AL37" s="69" t="s">
        <v>64</v>
      </c>
      <c r="AM37" s="70" t="s">
        <v>64</v>
      </c>
      <c r="AN37" s="71" t="s">
        <v>64</v>
      </c>
      <c r="AO37" s="69" t="s">
        <v>64</v>
      </c>
      <c r="AP37" s="70" t="s">
        <v>64</v>
      </c>
      <c r="AQ37" s="71" t="s">
        <v>64</v>
      </c>
      <c r="AR37" s="69" t="s">
        <v>64</v>
      </c>
      <c r="AS37" s="70" t="s">
        <v>64</v>
      </c>
      <c r="AT37" s="71" t="s">
        <v>64</v>
      </c>
      <c r="AV37" s="68" t="s">
        <v>55</v>
      </c>
    </row>
    <row r="38" spans="2:48" ht="12.75">
      <c r="B38" s="4">
        <v>1</v>
      </c>
      <c r="C38" s="4">
        <v>2</v>
      </c>
      <c r="D38" s="4">
        <v>3</v>
      </c>
      <c r="E38" s="4"/>
      <c r="F38" s="4">
        <v>1</v>
      </c>
      <c r="G38" s="4">
        <v>2</v>
      </c>
      <c r="H38" s="4">
        <v>3</v>
      </c>
      <c r="I38" s="4"/>
      <c r="J38" s="4">
        <v>1</v>
      </c>
      <c r="K38" s="4">
        <v>2</v>
      </c>
      <c r="L38" s="4">
        <v>3</v>
      </c>
      <c r="M38" s="4"/>
      <c r="N38" s="4">
        <v>1</v>
      </c>
      <c r="O38" s="4">
        <v>2</v>
      </c>
      <c r="P38" s="4">
        <v>3</v>
      </c>
      <c r="Q38" s="4"/>
      <c r="R38" s="4">
        <v>1</v>
      </c>
      <c r="S38" s="4">
        <v>2</v>
      </c>
      <c r="T38" s="4">
        <v>3</v>
      </c>
      <c r="U38" s="4"/>
      <c r="V38" s="4">
        <v>1</v>
      </c>
      <c r="W38" s="4">
        <v>2</v>
      </c>
      <c r="X38" s="4">
        <v>3</v>
      </c>
      <c r="Y38" s="4"/>
      <c r="Z38" s="4">
        <v>1</v>
      </c>
      <c r="AA38" s="4">
        <v>2</v>
      </c>
      <c r="AB38" s="4">
        <v>3</v>
      </c>
      <c r="AC38" s="4"/>
      <c r="AD38" s="4">
        <v>1</v>
      </c>
      <c r="AE38" s="4">
        <v>2</v>
      </c>
      <c r="AF38" s="4">
        <v>3</v>
      </c>
      <c r="AG38" s="4"/>
      <c r="AH38" s="4">
        <v>1</v>
      </c>
      <c r="AI38" s="4">
        <v>2</v>
      </c>
      <c r="AJ38" s="4">
        <v>3</v>
      </c>
      <c r="AL38" s="72" t="s">
        <v>64</v>
      </c>
      <c r="AM38" s="73" t="s">
        <v>64</v>
      </c>
      <c r="AN38" s="74" t="s">
        <v>64</v>
      </c>
      <c r="AO38" s="72" t="s">
        <v>64</v>
      </c>
      <c r="AP38" s="73" t="s">
        <v>64</v>
      </c>
      <c r="AQ38" s="74" t="s">
        <v>64</v>
      </c>
      <c r="AR38" s="72" t="s">
        <v>64</v>
      </c>
      <c r="AS38" s="73" t="s">
        <v>64</v>
      </c>
      <c r="AT38" s="74" t="s">
        <v>64</v>
      </c>
      <c r="AV38" t="s">
        <v>56</v>
      </c>
    </row>
    <row r="39" spans="2:48" ht="13.5" thickBot="1">
      <c r="B39" s="4">
        <v>4</v>
      </c>
      <c r="C39" s="4">
        <v>5</v>
      </c>
      <c r="D39" s="4">
        <v>6</v>
      </c>
      <c r="E39" s="4"/>
      <c r="F39" s="4">
        <v>4</v>
      </c>
      <c r="G39" s="4">
        <v>5</v>
      </c>
      <c r="H39" s="4">
        <v>6</v>
      </c>
      <c r="I39" s="4"/>
      <c r="J39" s="4">
        <v>4</v>
      </c>
      <c r="K39" s="4">
        <v>5</v>
      </c>
      <c r="L39" s="4">
        <v>6</v>
      </c>
      <c r="M39" s="4"/>
      <c r="N39" s="4">
        <v>4</v>
      </c>
      <c r="O39" s="4">
        <v>5</v>
      </c>
      <c r="P39" s="4">
        <v>6</v>
      </c>
      <c r="Q39" s="4"/>
      <c r="R39" s="4">
        <v>4</v>
      </c>
      <c r="S39" s="4">
        <v>5</v>
      </c>
      <c r="T39" s="4">
        <v>6</v>
      </c>
      <c r="U39" s="4"/>
      <c r="V39" s="4">
        <v>4</v>
      </c>
      <c r="W39" s="4">
        <v>5</v>
      </c>
      <c r="X39" s="4">
        <v>6</v>
      </c>
      <c r="Y39" s="4"/>
      <c r="Z39" s="4">
        <v>4</v>
      </c>
      <c r="AA39" s="4">
        <v>5</v>
      </c>
      <c r="AB39" s="4">
        <v>6</v>
      </c>
      <c r="AC39" s="4"/>
      <c r="AD39" s="4">
        <v>4</v>
      </c>
      <c r="AE39" s="4">
        <v>5</v>
      </c>
      <c r="AF39" s="4">
        <v>6</v>
      </c>
      <c r="AG39" s="4"/>
      <c r="AH39" s="4">
        <v>4</v>
      </c>
      <c r="AI39" s="4">
        <v>5</v>
      </c>
      <c r="AJ39" s="4">
        <v>6</v>
      </c>
      <c r="AL39" s="75" t="s">
        <v>64</v>
      </c>
      <c r="AM39" s="76" t="s">
        <v>64</v>
      </c>
      <c r="AN39" s="77" t="s">
        <v>64</v>
      </c>
      <c r="AO39" s="75" t="s">
        <v>64</v>
      </c>
      <c r="AP39" s="76" t="s">
        <v>64</v>
      </c>
      <c r="AQ39" s="77" t="s">
        <v>64</v>
      </c>
      <c r="AR39" s="75" t="s">
        <v>64</v>
      </c>
      <c r="AS39" s="76" t="s">
        <v>64</v>
      </c>
      <c r="AT39" s="77" t="s">
        <v>64</v>
      </c>
      <c r="AV39" t="s">
        <v>57</v>
      </c>
    </row>
    <row r="40" spans="2:48" ht="12.75">
      <c r="B40" s="4">
        <v>7</v>
      </c>
      <c r="C40" s="4">
        <v>8</v>
      </c>
      <c r="D40" s="4">
        <v>9</v>
      </c>
      <c r="E40" s="4"/>
      <c r="F40" s="4">
        <v>7</v>
      </c>
      <c r="G40" s="4">
        <v>8</v>
      </c>
      <c r="H40" s="4">
        <v>9</v>
      </c>
      <c r="I40" s="4"/>
      <c r="J40" s="4">
        <v>7</v>
      </c>
      <c r="K40" s="4">
        <v>8</v>
      </c>
      <c r="L40" s="4">
        <v>9</v>
      </c>
      <c r="M40" s="4"/>
      <c r="N40" s="4">
        <v>7</v>
      </c>
      <c r="O40" s="4">
        <v>8</v>
      </c>
      <c r="P40" s="4">
        <v>9</v>
      </c>
      <c r="Q40" s="4"/>
      <c r="R40" s="4">
        <v>7</v>
      </c>
      <c r="S40" s="4">
        <v>8</v>
      </c>
      <c r="T40" s="4">
        <v>9</v>
      </c>
      <c r="U40" s="4"/>
      <c r="V40" s="4">
        <v>7</v>
      </c>
      <c r="W40" s="4">
        <v>8</v>
      </c>
      <c r="X40" s="4">
        <v>9</v>
      </c>
      <c r="Y40" s="4"/>
      <c r="Z40" s="4">
        <v>7</v>
      </c>
      <c r="AA40" s="4">
        <v>8</v>
      </c>
      <c r="AB40" s="4">
        <v>9</v>
      </c>
      <c r="AC40" s="4"/>
      <c r="AD40" s="4">
        <v>7</v>
      </c>
      <c r="AE40" s="4">
        <v>8</v>
      </c>
      <c r="AF40" s="4">
        <v>9</v>
      </c>
      <c r="AG40" s="4"/>
      <c r="AH40" s="4">
        <v>7</v>
      </c>
      <c r="AI40" s="4">
        <v>8</v>
      </c>
      <c r="AJ40" s="4">
        <v>9</v>
      </c>
      <c r="AL40" s="69" t="s">
        <v>64</v>
      </c>
      <c r="AM40" s="70" t="s">
        <v>64</v>
      </c>
      <c r="AN40" s="71" t="s">
        <v>64</v>
      </c>
      <c r="AO40" s="69" t="s">
        <v>64</v>
      </c>
      <c r="AP40" s="70" t="s">
        <v>64</v>
      </c>
      <c r="AQ40" s="71" t="s">
        <v>64</v>
      </c>
      <c r="AR40" s="69" t="s">
        <v>64</v>
      </c>
      <c r="AS40" s="70" t="s">
        <v>64</v>
      </c>
      <c r="AT40" s="71" t="s">
        <v>64</v>
      </c>
      <c r="AV40" s="3" t="s">
        <v>65</v>
      </c>
    </row>
    <row r="41" spans="38:48" ht="12.75">
      <c r="AL41" s="72" t="s">
        <v>64</v>
      </c>
      <c r="AM41" s="73" t="s">
        <v>64</v>
      </c>
      <c r="AN41" s="74" t="s">
        <v>64</v>
      </c>
      <c r="AO41" s="72" t="s">
        <v>64</v>
      </c>
      <c r="AP41" s="73" t="s">
        <v>64</v>
      </c>
      <c r="AQ41" s="74" t="s">
        <v>64</v>
      </c>
      <c r="AR41" s="72" t="s">
        <v>64</v>
      </c>
      <c r="AS41" s="73" t="s">
        <v>64</v>
      </c>
      <c r="AT41" s="74" t="s">
        <v>64</v>
      </c>
      <c r="AV41" t="s">
        <v>58</v>
      </c>
    </row>
    <row r="42" spans="2:48" ht="13.5" thickBot="1">
      <c r="B42" t="s">
        <v>100</v>
      </c>
      <c r="AL42" s="75" t="s">
        <v>64</v>
      </c>
      <c r="AM42" s="76" t="s">
        <v>64</v>
      </c>
      <c r="AN42" s="77" t="s">
        <v>64</v>
      </c>
      <c r="AO42" s="75" t="s">
        <v>64</v>
      </c>
      <c r="AP42" s="76" t="s">
        <v>64</v>
      </c>
      <c r="AQ42" s="77" t="s">
        <v>64</v>
      </c>
      <c r="AR42" s="75" t="s">
        <v>64</v>
      </c>
      <c r="AS42" s="76" t="s">
        <v>64</v>
      </c>
      <c r="AT42" s="77" t="s">
        <v>64</v>
      </c>
      <c r="AV42" s="2" t="s">
        <v>66</v>
      </c>
    </row>
    <row r="43" spans="4:46" ht="12.75">
      <c r="D43" s="3" t="s">
        <v>99</v>
      </c>
      <c r="AL43" s="69" t="s">
        <v>64</v>
      </c>
      <c r="AM43" s="70" t="s">
        <v>64</v>
      </c>
      <c r="AN43" s="71" t="s">
        <v>64</v>
      </c>
      <c r="AO43" s="69" t="s">
        <v>64</v>
      </c>
      <c r="AP43" s="70" t="s">
        <v>64</v>
      </c>
      <c r="AQ43" s="71" t="s">
        <v>64</v>
      </c>
      <c r="AR43" s="69" t="s">
        <v>64</v>
      </c>
      <c r="AS43" s="70" t="s">
        <v>64</v>
      </c>
      <c r="AT43" s="71" t="s">
        <v>64</v>
      </c>
    </row>
    <row r="44" spans="4:46" ht="12.75">
      <c r="D44" t="s">
        <v>8</v>
      </c>
      <c r="AL44" s="72" t="s">
        <v>64</v>
      </c>
      <c r="AM44" s="73" t="s">
        <v>64</v>
      </c>
      <c r="AN44" s="74" t="s">
        <v>64</v>
      </c>
      <c r="AO44" s="72" t="s">
        <v>64</v>
      </c>
      <c r="AP44" s="73" t="s">
        <v>64</v>
      </c>
      <c r="AQ44" s="74" t="s">
        <v>64</v>
      </c>
      <c r="AR44" s="72" t="s">
        <v>64</v>
      </c>
      <c r="AS44" s="73" t="s">
        <v>64</v>
      </c>
      <c r="AT44" s="74" t="s">
        <v>64</v>
      </c>
    </row>
    <row r="45" spans="38:46" ht="13.5" thickBot="1">
      <c r="AL45" s="75" t="s">
        <v>64</v>
      </c>
      <c r="AM45" s="76" t="s">
        <v>64</v>
      </c>
      <c r="AN45" s="77" t="s">
        <v>64</v>
      </c>
      <c r="AO45" s="75" t="s">
        <v>64</v>
      </c>
      <c r="AP45" s="76" t="s">
        <v>64</v>
      </c>
      <c r="AQ45" s="77" t="s">
        <v>64</v>
      </c>
      <c r="AR45" s="75" t="s">
        <v>64</v>
      </c>
      <c r="AS45" s="76" t="s">
        <v>64</v>
      </c>
      <c r="AT45" s="77" t="s">
        <v>64</v>
      </c>
    </row>
    <row r="48" ht="12.75">
      <c r="B48" s="3" t="s">
        <v>101</v>
      </c>
    </row>
    <row r="49" ht="12.75">
      <c r="D49" t="s">
        <v>97</v>
      </c>
    </row>
    <row r="50" ht="12.75">
      <c r="D50" t="s">
        <v>98</v>
      </c>
    </row>
    <row r="52" ht="12.75">
      <c r="H52" s="3" t="s">
        <v>91</v>
      </c>
    </row>
    <row r="53" ht="12.75">
      <c r="F53" s="3" t="s">
        <v>102</v>
      </c>
    </row>
    <row r="54" ht="12.75">
      <c r="A54" t="s">
        <v>103</v>
      </c>
    </row>
    <row r="55" ht="12.75">
      <c r="C55" t="s">
        <v>104</v>
      </c>
    </row>
    <row r="56" ht="12.75">
      <c r="C56" s="3" t="s">
        <v>46</v>
      </c>
    </row>
    <row r="57" ht="12.75">
      <c r="C57" t="s">
        <v>47</v>
      </c>
    </row>
    <row r="58" ht="12.75">
      <c r="C58" t="s">
        <v>48</v>
      </c>
    </row>
    <row r="60" ht="12.75">
      <c r="A60" s="3" t="s">
        <v>0</v>
      </c>
    </row>
    <row r="61" spans="1:38" ht="12.75">
      <c r="A61" s="84"/>
      <c r="B61" s="84"/>
      <c r="C61" s="84" t="s">
        <v>70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1:38" ht="12.75">
      <c r="A62" s="84"/>
      <c r="B62" s="84"/>
      <c r="C62" s="84" t="s">
        <v>71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1:38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1:38" ht="12.75">
      <c r="A64" s="84"/>
      <c r="B64" s="84"/>
      <c r="C64" s="84" t="s">
        <v>72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 ht="12.75">
      <c r="A65" s="84"/>
      <c r="B65" s="84"/>
      <c r="C65" s="84" t="s">
        <v>73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1:38" ht="12.75">
      <c r="A66" s="84"/>
      <c r="B66" s="84"/>
      <c r="C66" s="84" t="s">
        <v>74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1:38" ht="12.75">
      <c r="A67" s="84"/>
      <c r="B67" s="84"/>
      <c r="C67" s="84" t="s">
        <v>75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1:38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1:38" ht="12.75">
      <c r="A69" s="84"/>
      <c r="B69" s="84"/>
      <c r="C69" s="84" t="s">
        <v>77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1:38" ht="12.75">
      <c r="A70" s="84"/>
      <c r="B70" s="84"/>
      <c r="C70" s="84"/>
      <c r="D70" s="84"/>
      <c r="E70" s="89" t="s">
        <v>76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1:38" ht="12.75">
      <c r="A71" s="84"/>
      <c r="B71" s="84"/>
      <c r="C71" s="84" t="s">
        <v>78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1:38" ht="12.75">
      <c r="A72" s="84"/>
      <c r="B72" s="84"/>
      <c r="C72" s="84"/>
      <c r="D72" s="84"/>
      <c r="E72" s="89" t="s">
        <v>79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1:38" ht="12.75">
      <c r="A73" s="84"/>
      <c r="B73" s="84"/>
      <c r="C73" s="84" t="s">
        <v>80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</row>
    <row r="74" spans="1:38" ht="12.75">
      <c r="A74" s="84"/>
      <c r="B74" s="84"/>
      <c r="C74" s="84" t="s">
        <v>81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spans="1:38" ht="12.75">
      <c r="A75" s="84"/>
      <c r="B75" s="84"/>
      <c r="C75" s="84"/>
      <c r="D75" s="84"/>
      <c r="E75" s="89" t="s">
        <v>82</v>
      </c>
      <c r="F75" s="84"/>
      <c r="G75" s="84"/>
      <c r="H75" s="84"/>
      <c r="I75" s="85"/>
      <c r="J75" s="43"/>
      <c r="K75" s="43"/>
      <c r="L75" s="43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 spans="1:38" ht="12.75">
      <c r="A76" s="84"/>
      <c r="B76" s="84"/>
      <c r="C76" s="84"/>
      <c r="D76" s="84"/>
      <c r="E76" s="89" t="s">
        <v>83</v>
      </c>
      <c r="F76" s="84"/>
      <c r="G76" s="84"/>
      <c r="H76" s="84"/>
      <c r="I76" s="43"/>
      <c r="J76" s="43"/>
      <c r="K76" s="43"/>
      <c r="L76" s="43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1:38" ht="12.75">
      <c r="A77" s="84"/>
      <c r="B77" s="84"/>
      <c r="C77" s="84"/>
      <c r="D77" s="84"/>
      <c r="E77" s="84" t="s">
        <v>84</v>
      </c>
      <c r="F77" s="84"/>
      <c r="G77" s="84"/>
      <c r="H77" s="84"/>
      <c r="I77" s="43"/>
      <c r="J77" s="43"/>
      <c r="K77" s="43"/>
      <c r="L77" s="43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1:38" ht="12.75">
      <c r="A78" s="84"/>
      <c r="B78" s="84"/>
      <c r="C78" s="84" t="s">
        <v>85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12.75">
      <c r="A79" s="84"/>
      <c r="B79" s="84"/>
      <c r="C79" s="84"/>
      <c r="D79" s="84"/>
      <c r="E79" s="89" t="s">
        <v>86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1:38" ht="12.75">
      <c r="A80" s="84"/>
      <c r="B80" s="84"/>
      <c r="C80" s="84" t="s">
        <v>87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1:38" ht="12.75">
      <c r="A81" s="84"/>
      <c r="B81" s="84"/>
      <c r="C81" s="84"/>
      <c r="D81" s="84"/>
      <c r="E81" s="84" t="s">
        <v>88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1:38" ht="12.75">
      <c r="A82" s="84"/>
      <c r="B82" s="84"/>
      <c r="C82" s="84" t="s">
        <v>89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1:38" ht="12.75">
      <c r="A83" s="84"/>
      <c r="B83" s="84"/>
      <c r="C83" s="84" t="s">
        <v>90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43"/>
      <c r="X84" s="43"/>
      <c r="Y84" s="43"/>
      <c r="Z84" s="84"/>
      <c r="AA84" s="84"/>
      <c r="AB84" s="84"/>
      <c r="AC84" s="84"/>
      <c r="AD84" s="84"/>
      <c r="AE84" s="43"/>
      <c r="AF84" s="43"/>
      <c r="AG84" s="43"/>
      <c r="AH84" s="84"/>
      <c r="AI84" s="84"/>
      <c r="AJ84" s="84"/>
      <c r="AK84" s="84"/>
      <c r="AL84" s="84"/>
    </row>
    <row r="85" spans="1:38" ht="12.75">
      <c r="A85" s="84"/>
      <c r="B85" s="84"/>
      <c r="C85" s="3" t="s">
        <v>13</v>
      </c>
      <c r="AB85" s="3"/>
      <c r="AL85" s="84"/>
    </row>
    <row r="86" spans="1:38" ht="12.75">
      <c r="A86" s="84"/>
      <c r="B86" s="84"/>
      <c r="E86" t="s">
        <v>14</v>
      </c>
      <c r="AL86" s="84"/>
    </row>
    <row r="87" spans="1:38" ht="12.75">
      <c r="A87" s="84"/>
      <c r="B87" s="84"/>
      <c r="E87" t="s">
        <v>17</v>
      </c>
      <c r="AL87" s="84"/>
    </row>
    <row r="88" spans="1:38" ht="12.75">
      <c r="A88" s="84"/>
      <c r="B88" s="84"/>
      <c r="E88" t="s">
        <v>18</v>
      </c>
      <c r="AL88" s="84"/>
    </row>
    <row r="89" spans="1:38" ht="12.75">
      <c r="A89" s="84"/>
      <c r="B89" s="84"/>
      <c r="E89" t="s">
        <v>15</v>
      </c>
      <c r="AL89" s="84"/>
    </row>
    <row r="90" spans="1:38" ht="12.75">
      <c r="A90" s="84"/>
      <c r="B90" s="84"/>
      <c r="E90" t="s">
        <v>16</v>
      </c>
      <c r="AL90" s="84"/>
    </row>
    <row r="91" spans="1:38" ht="12.75">
      <c r="A91" s="84"/>
      <c r="B91" s="84"/>
      <c r="AL91" s="84"/>
    </row>
    <row r="92" spans="1:38" ht="12.75">
      <c r="A92" s="84"/>
      <c r="B92" s="84"/>
      <c r="C92" t="s">
        <v>22</v>
      </c>
      <c r="AL92" s="84"/>
    </row>
    <row r="93" spans="1:3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1:3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1:38" ht="12.75">
      <c r="A103" s="84"/>
      <c r="B103" s="84"/>
      <c r="C103" s="84"/>
      <c r="D103" s="84"/>
      <c r="E103" s="84"/>
      <c r="F103" s="84"/>
      <c r="G103" s="84"/>
      <c r="H103" s="86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12.75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1:3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1:3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1:3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1:3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 spans="1:3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</row>
    <row r="112" spans="1:38" ht="12.75">
      <c r="A112" s="86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 spans="1:3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 spans="1:3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 spans="1:38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 spans="1:38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 spans="1:38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</row>
    <row r="118" spans="1:38" ht="12.75">
      <c r="A118" s="86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1:3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84"/>
      <c r="AL119" s="84"/>
    </row>
    <row r="120" spans="1:3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87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84"/>
      <c r="AL120" s="84"/>
    </row>
    <row r="121" spans="1:3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84"/>
      <c r="AL121" s="84"/>
    </row>
    <row r="122" spans="1:38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1:38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 spans="1:38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 spans="1:38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</row>
    <row r="126" spans="1:38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</row>
    <row r="127" spans="1:38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</row>
    <row r="128" spans="1:38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 spans="1:3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84"/>
      <c r="AL129" s="84"/>
    </row>
    <row r="130" spans="1:3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87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84"/>
      <c r="AL130" s="84"/>
    </row>
    <row r="131" spans="1:3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84"/>
      <c r="AL131" s="84"/>
    </row>
    <row r="132" spans="1:38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</row>
    <row r="133" spans="1:38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 spans="1:38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 spans="1:38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</row>
    <row r="136" spans="1:38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</row>
    <row r="137" spans="1:38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</row>
    <row r="138" spans="1:38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</row>
    <row r="139" spans="1:38" ht="12.75">
      <c r="A139" s="84"/>
      <c r="B139" s="84"/>
      <c r="C139" s="86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</row>
    <row r="140" spans="1:38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</row>
    <row r="141" spans="1:38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</row>
    <row r="142" spans="1:38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</row>
    <row r="143" spans="1:38" ht="12.75">
      <c r="A143" s="88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5" spans="1:26" ht="12.75">
      <c r="A145" s="3"/>
      <c r="Z145" s="3"/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B2" sqref="B2"/>
    </sheetView>
  </sheetViews>
  <sheetFormatPr defaultColWidth="9.140625" defaultRowHeight="12.75"/>
  <cols>
    <col min="1" max="1" width="16.7109375" style="0" customWidth="1"/>
    <col min="2" max="10" width="6.7109375" style="0" customWidth="1"/>
    <col min="11" max="11" width="5.421875" style="0" customWidth="1"/>
  </cols>
  <sheetData>
    <row r="2" spans="2:10" ht="12.75">
      <c r="B2" s="63"/>
      <c r="C2" s="63"/>
      <c r="D2" s="63"/>
      <c r="E2" s="63"/>
      <c r="F2" s="63"/>
      <c r="G2" s="63"/>
      <c r="H2" s="63"/>
      <c r="I2" s="63"/>
      <c r="J2" s="63"/>
    </row>
    <row r="4" spans="2:10" ht="13.5" thickBot="1"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</row>
    <row r="5" spans="1:11" ht="33.75" customHeight="1">
      <c r="A5" s="65" t="s">
        <v>28</v>
      </c>
      <c r="B5" s="53" t="str">
        <f>Sheet1!AT2</f>
        <v> </v>
      </c>
      <c r="C5" s="54" t="str">
        <f>Sheet1!AU2</f>
        <v> </v>
      </c>
      <c r="D5" s="55" t="str">
        <f>Sheet1!AV2</f>
        <v> </v>
      </c>
      <c r="E5" s="53" t="str">
        <f>Sheet1!AW2</f>
        <v> </v>
      </c>
      <c r="F5" s="54" t="str">
        <f>Sheet1!AX2</f>
        <v> </v>
      </c>
      <c r="G5" s="55" t="str">
        <f>Sheet1!AY2</f>
        <v> </v>
      </c>
      <c r="H5" s="53" t="str">
        <f>Sheet1!AZ2</f>
        <v> </v>
      </c>
      <c r="I5" s="54" t="str">
        <f>Sheet1!BA2</f>
        <v> </v>
      </c>
      <c r="J5" s="55" t="str">
        <f>Sheet1!BB2</f>
        <v> </v>
      </c>
      <c r="K5" s="67" t="s">
        <v>37</v>
      </c>
    </row>
    <row r="6" spans="1:11" ht="33.75" customHeight="1">
      <c r="A6" s="65" t="s">
        <v>29</v>
      </c>
      <c r="B6" s="56" t="str">
        <f>Sheet1!AT3</f>
        <v> </v>
      </c>
      <c r="C6" s="57" t="str">
        <f>Sheet1!AU3</f>
        <v> </v>
      </c>
      <c r="D6" s="58" t="str">
        <f>Sheet1!AV3</f>
        <v> </v>
      </c>
      <c r="E6" s="56" t="str">
        <f>Sheet1!AW3</f>
        <v> </v>
      </c>
      <c r="F6" s="57" t="str">
        <f>Sheet1!AX3</f>
        <v> </v>
      </c>
      <c r="G6" s="58" t="str">
        <f>Sheet1!AY3</f>
        <v> </v>
      </c>
      <c r="H6" s="56" t="str">
        <f>Sheet1!AZ3</f>
        <v> </v>
      </c>
      <c r="I6" s="57" t="str">
        <f>Sheet1!BA3</f>
        <v> </v>
      </c>
      <c r="J6" s="58" t="str">
        <f>Sheet1!BB3</f>
        <v> </v>
      </c>
      <c r="K6" s="67" t="s">
        <v>38</v>
      </c>
    </row>
    <row r="7" spans="1:11" ht="33.75" customHeight="1" thickBot="1">
      <c r="A7" s="65" t="s">
        <v>30</v>
      </c>
      <c r="B7" s="59" t="str">
        <f>Sheet1!AT4</f>
        <v> </v>
      </c>
      <c r="C7" s="60" t="str">
        <f>Sheet1!AU4</f>
        <v> </v>
      </c>
      <c r="D7" s="61" t="str">
        <f>Sheet1!AV4</f>
        <v> </v>
      </c>
      <c r="E7" s="59" t="str">
        <f>Sheet1!AW4</f>
        <v> </v>
      </c>
      <c r="F7" s="60" t="str">
        <f>Sheet1!AX4</f>
        <v> </v>
      </c>
      <c r="G7" s="61" t="str">
        <f>Sheet1!AY4</f>
        <v> </v>
      </c>
      <c r="H7" s="59" t="str">
        <f>Sheet1!AZ4</f>
        <v> </v>
      </c>
      <c r="I7" s="60" t="str">
        <f>Sheet1!BA4</f>
        <v> </v>
      </c>
      <c r="J7" s="61" t="str">
        <f>Sheet1!BB4</f>
        <v> </v>
      </c>
      <c r="K7" s="67" t="s">
        <v>39</v>
      </c>
    </row>
    <row r="8" spans="1:11" ht="33.75" customHeight="1">
      <c r="A8" s="65" t="s">
        <v>31</v>
      </c>
      <c r="B8" s="53" t="str">
        <f>Sheet1!AT5</f>
        <v> </v>
      </c>
      <c r="C8" s="54" t="str">
        <f>Sheet1!AU5</f>
        <v> </v>
      </c>
      <c r="D8" s="55" t="str">
        <f>Sheet1!AV5</f>
        <v> </v>
      </c>
      <c r="E8" s="53" t="str">
        <f>Sheet1!AW5</f>
        <v> </v>
      </c>
      <c r="F8" s="54" t="str">
        <f>Sheet1!AX5</f>
        <v> </v>
      </c>
      <c r="G8" s="55" t="str">
        <f>Sheet1!AY5</f>
        <v> </v>
      </c>
      <c r="H8" s="53" t="str">
        <f>Sheet1!AZ5</f>
        <v> </v>
      </c>
      <c r="I8" s="54" t="str">
        <f>Sheet1!BA5</f>
        <v> </v>
      </c>
      <c r="J8" s="55" t="str">
        <f>Sheet1!BB5</f>
        <v> </v>
      </c>
      <c r="K8" s="67" t="s">
        <v>40</v>
      </c>
    </row>
    <row r="9" spans="1:11" ht="33.75" customHeight="1">
      <c r="A9" s="65" t="s">
        <v>32</v>
      </c>
      <c r="B9" s="56" t="str">
        <f>Sheet1!AT6</f>
        <v> </v>
      </c>
      <c r="C9" s="57" t="str">
        <f>Sheet1!AU6</f>
        <v> </v>
      </c>
      <c r="D9" s="58" t="str">
        <f>Sheet1!AV6</f>
        <v> </v>
      </c>
      <c r="E9" s="56" t="str">
        <f>Sheet1!AW6</f>
        <v> </v>
      </c>
      <c r="F9" s="57" t="str">
        <f>Sheet1!AX6</f>
        <v> </v>
      </c>
      <c r="G9" s="58" t="str">
        <f>Sheet1!AY6</f>
        <v> </v>
      </c>
      <c r="H9" s="56" t="str">
        <f>Sheet1!AZ6</f>
        <v> </v>
      </c>
      <c r="I9" s="57" t="str">
        <f>Sheet1!BA6</f>
        <v> </v>
      </c>
      <c r="J9" s="58" t="str">
        <f>Sheet1!BB6</f>
        <v> </v>
      </c>
      <c r="K9" s="67" t="s">
        <v>41</v>
      </c>
    </row>
    <row r="10" spans="1:11" ht="33.75" customHeight="1" thickBot="1">
      <c r="A10" s="65" t="s">
        <v>33</v>
      </c>
      <c r="B10" s="59" t="str">
        <f>Sheet1!AT7</f>
        <v> </v>
      </c>
      <c r="C10" s="60" t="str">
        <f>Sheet1!AU7</f>
        <v> </v>
      </c>
      <c r="D10" s="61" t="str">
        <f>Sheet1!AV7</f>
        <v> </v>
      </c>
      <c r="E10" s="59" t="str">
        <f>Sheet1!AW7</f>
        <v> </v>
      </c>
      <c r="F10" s="60" t="str">
        <f>Sheet1!AX7</f>
        <v> </v>
      </c>
      <c r="G10" s="61" t="str">
        <f>Sheet1!AY7</f>
        <v> </v>
      </c>
      <c r="H10" s="59" t="str">
        <f>Sheet1!AZ7</f>
        <v> </v>
      </c>
      <c r="I10" s="60" t="str">
        <f>Sheet1!BA7</f>
        <v> </v>
      </c>
      <c r="J10" s="61" t="str">
        <f>Sheet1!BB7</f>
        <v> </v>
      </c>
      <c r="K10" s="67" t="s">
        <v>42</v>
      </c>
    </row>
    <row r="11" spans="1:11" ht="33.75" customHeight="1">
      <c r="A11" s="65" t="s">
        <v>34</v>
      </c>
      <c r="B11" s="53" t="str">
        <f>Sheet1!AT8</f>
        <v> </v>
      </c>
      <c r="C11" s="54" t="str">
        <f>Sheet1!AU8</f>
        <v> </v>
      </c>
      <c r="D11" s="55" t="str">
        <f>Sheet1!AV8</f>
        <v> </v>
      </c>
      <c r="E11" s="53" t="str">
        <f>Sheet1!AW8</f>
        <v> </v>
      </c>
      <c r="F11" s="54" t="str">
        <f>Sheet1!AX8</f>
        <v> </v>
      </c>
      <c r="G11" s="55" t="str">
        <f>Sheet1!AY8</f>
        <v> </v>
      </c>
      <c r="H11" s="53" t="str">
        <f>Sheet1!AZ8</f>
        <v> </v>
      </c>
      <c r="I11" s="54" t="str">
        <f>Sheet1!BA8</f>
        <v> </v>
      </c>
      <c r="J11" s="55" t="str">
        <f>Sheet1!BB8</f>
        <v> </v>
      </c>
      <c r="K11" s="67" t="s">
        <v>43</v>
      </c>
    </row>
    <row r="12" spans="1:11" ht="33.75" customHeight="1">
      <c r="A12" s="65" t="s">
        <v>35</v>
      </c>
      <c r="B12" s="56" t="str">
        <f>Sheet1!AT9</f>
        <v> </v>
      </c>
      <c r="C12" s="57" t="str">
        <f>Sheet1!AU9</f>
        <v> </v>
      </c>
      <c r="D12" s="58" t="str">
        <f>Sheet1!AV9</f>
        <v> </v>
      </c>
      <c r="E12" s="56" t="str">
        <f>Sheet1!AW9</f>
        <v> </v>
      </c>
      <c r="F12" s="57" t="str">
        <f>Sheet1!AX9</f>
        <v> </v>
      </c>
      <c r="G12" s="58" t="str">
        <f>Sheet1!AY9</f>
        <v> </v>
      </c>
      <c r="H12" s="56" t="str">
        <f>Sheet1!AZ9</f>
        <v> </v>
      </c>
      <c r="I12" s="57" t="str">
        <f>Sheet1!BA9</f>
        <v> </v>
      </c>
      <c r="J12" s="58" t="str">
        <f>Sheet1!BB9</f>
        <v> </v>
      </c>
      <c r="K12" s="67" t="s">
        <v>44</v>
      </c>
    </row>
    <row r="13" spans="1:11" ht="33.75" customHeight="1" thickBot="1">
      <c r="A13" s="65" t="s">
        <v>36</v>
      </c>
      <c r="B13" s="59" t="str">
        <f>Sheet1!AT10</f>
        <v> </v>
      </c>
      <c r="C13" s="60" t="str">
        <f>Sheet1!AU10</f>
        <v> </v>
      </c>
      <c r="D13" s="61" t="str">
        <f>Sheet1!AV10</f>
        <v> </v>
      </c>
      <c r="E13" s="59" t="str">
        <f>Sheet1!AW10</f>
        <v> </v>
      </c>
      <c r="F13" s="60" t="str">
        <f>Sheet1!AX10</f>
        <v> </v>
      </c>
      <c r="G13" s="61" t="str">
        <f>Sheet1!AY10</f>
        <v> </v>
      </c>
      <c r="H13" s="59" t="str">
        <f>Sheet1!AZ10</f>
        <v> </v>
      </c>
      <c r="I13" s="60" t="str">
        <f>Sheet1!BA10</f>
        <v> </v>
      </c>
      <c r="J13" s="61" t="str">
        <f>Sheet1!BB10</f>
        <v> </v>
      </c>
      <c r="K13" s="67" t="s">
        <v>45</v>
      </c>
    </row>
    <row r="14" spans="2:10" ht="12.75">
      <c r="B14" s="66">
        <v>1</v>
      </c>
      <c r="C14" s="66">
        <v>2</v>
      </c>
      <c r="D14" s="66">
        <v>3</v>
      </c>
      <c r="E14" s="66">
        <v>4</v>
      </c>
      <c r="F14" s="66">
        <v>5</v>
      </c>
      <c r="G14" s="66">
        <v>6</v>
      </c>
      <c r="H14" s="66">
        <v>7</v>
      </c>
      <c r="I14" s="66">
        <v>8</v>
      </c>
      <c r="J14" s="66">
        <v>9</v>
      </c>
    </row>
    <row r="16" ht="12.75">
      <c r="B16" t="s">
        <v>24</v>
      </c>
    </row>
    <row r="18" ht="12.75">
      <c r="B18" t="s">
        <v>68</v>
      </c>
    </row>
    <row r="19" spans="2:10" ht="12.75">
      <c r="B19" s="7" t="str">
        <f>Sheet1!AL31</f>
        <v>A</v>
      </c>
      <c r="C19" s="7" t="str">
        <f>Sheet1!AM31</f>
        <v>B</v>
      </c>
      <c r="D19" s="7" t="str">
        <f>Sheet1!AN31</f>
        <v>C</v>
      </c>
      <c r="E19" s="7" t="str">
        <f>Sheet1!AO31</f>
        <v>D</v>
      </c>
      <c r="F19" s="7" t="str">
        <f>Sheet1!AP31</f>
        <v>E</v>
      </c>
      <c r="G19" s="7" t="str">
        <f>Sheet1!AQ31</f>
        <v>F</v>
      </c>
      <c r="H19" s="7" t="str">
        <f>Sheet1!AR31</f>
        <v>G</v>
      </c>
      <c r="I19" s="7" t="str">
        <f>Sheet1!AS31</f>
        <v>H</v>
      </c>
      <c r="J19" s="7" t="str">
        <f>Sheet1!AT31</f>
        <v>I</v>
      </c>
    </row>
    <row r="20" spans="2:10" ht="12.75">
      <c r="B20" s="6">
        <f>Sheet1!AL34</f>
        <v>0</v>
      </c>
      <c r="C20" s="6">
        <f>Sheet1!AM34</f>
        <v>0</v>
      </c>
      <c r="D20" s="6">
        <f>Sheet1!AN34</f>
        <v>0</v>
      </c>
      <c r="E20" s="6">
        <f>Sheet1!AO34</f>
        <v>0</v>
      </c>
      <c r="F20" s="6">
        <f>Sheet1!AP34</f>
        <v>0</v>
      </c>
      <c r="G20" s="6">
        <f>Sheet1!AQ34</f>
        <v>0</v>
      </c>
      <c r="H20" s="6">
        <f>Sheet1!AR34</f>
        <v>0</v>
      </c>
      <c r="I20" s="6">
        <f>Sheet1!AS34</f>
        <v>0</v>
      </c>
      <c r="J20" s="6">
        <f>Sheet1!AT34</f>
        <v>0</v>
      </c>
    </row>
    <row r="22" spans="3:4" ht="12.75">
      <c r="C22" s="62" t="s">
        <v>27</v>
      </c>
      <c r="D22">
        <f>SUM(B20:J20)</f>
        <v>0</v>
      </c>
    </row>
    <row r="24" ht="12.75">
      <c r="B24" t="s">
        <v>26</v>
      </c>
    </row>
    <row r="25" spans="2:10" ht="12.75">
      <c r="B25" s="64"/>
      <c r="C25" s="64"/>
      <c r="D25" s="64"/>
      <c r="E25" s="64"/>
      <c r="F25" s="64"/>
      <c r="G25" s="64"/>
      <c r="H25" s="64"/>
      <c r="I25" s="64"/>
      <c r="J25" s="64"/>
    </row>
    <row r="26" spans="2:10" ht="12.75">
      <c r="B26" s="64"/>
      <c r="C26" s="64"/>
      <c r="D26" s="64"/>
      <c r="E26" s="64"/>
      <c r="F26" s="64"/>
      <c r="G26" s="64"/>
      <c r="H26" s="64"/>
      <c r="I26" s="64"/>
      <c r="J26" s="64"/>
    </row>
    <row r="27" spans="2:10" ht="12.75">
      <c r="B27" s="64"/>
      <c r="C27" s="64"/>
      <c r="D27" s="64"/>
      <c r="E27" s="64"/>
      <c r="F27" s="64"/>
      <c r="G27" s="64"/>
      <c r="H27" s="64"/>
      <c r="I27" s="64"/>
      <c r="J27" s="64"/>
    </row>
    <row r="28" spans="2:10" ht="12.75">
      <c r="B28" s="64"/>
      <c r="C28" s="64"/>
      <c r="D28" s="64"/>
      <c r="E28" s="64"/>
      <c r="F28" s="64"/>
      <c r="G28" s="64"/>
      <c r="H28" s="64"/>
      <c r="I28" s="64"/>
      <c r="J28" s="64"/>
    </row>
    <row r="29" spans="2:10" ht="12.75">
      <c r="B29" s="64"/>
      <c r="C29" s="64"/>
      <c r="D29" s="64"/>
      <c r="E29" s="64"/>
      <c r="F29" s="64"/>
      <c r="G29" s="64"/>
      <c r="H29" s="64"/>
      <c r="I29" s="64"/>
      <c r="J29" s="64"/>
    </row>
    <row r="30" spans="2:10" ht="12.75">
      <c r="B30" s="64"/>
      <c r="C30" s="64"/>
      <c r="D30" s="64"/>
      <c r="E30" s="64"/>
      <c r="F30" s="64"/>
      <c r="G30" s="64"/>
      <c r="H30" s="64"/>
      <c r="I30" s="64"/>
      <c r="J30" s="64"/>
    </row>
    <row r="31" spans="2:10" ht="12.75">
      <c r="B31" s="64"/>
      <c r="C31" s="64"/>
      <c r="D31" s="64"/>
      <c r="E31" s="64"/>
      <c r="F31" s="64"/>
      <c r="G31" s="64"/>
      <c r="H31" s="64"/>
      <c r="I31" s="64"/>
      <c r="J31" s="64"/>
    </row>
    <row r="32" spans="2:10" ht="12.75">
      <c r="B32" s="64"/>
      <c r="C32" s="64"/>
      <c r="D32" s="64"/>
      <c r="E32" s="64"/>
      <c r="F32" s="64"/>
      <c r="G32" s="64"/>
      <c r="H32" s="64"/>
      <c r="I32" s="64"/>
      <c r="J32" s="64"/>
    </row>
    <row r="33" spans="2:10" ht="12.75">
      <c r="B33" s="64"/>
      <c r="C33" s="64"/>
      <c r="D33" s="64"/>
      <c r="E33" s="64"/>
      <c r="F33" s="64"/>
      <c r="G33" s="64"/>
      <c r="H33" s="64"/>
      <c r="I33" s="64"/>
      <c r="J33" s="64"/>
    </row>
    <row r="34" spans="2:10" ht="12.75">
      <c r="B34" s="64"/>
      <c r="C34" s="64"/>
      <c r="D34" s="64"/>
      <c r="E34" s="64"/>
      <c r="F34" s="64"/>
      <c r="G34" s="64"/>
      <c r="H34" s="64"/>
      <c r="I34" s="64"/>
      <c r="J34" s="64"/>
    </row>
    <row r="35" spans="2:10" ht="12.75">
      <c r="B35" s="64"/>
      <c r="C35" s="64"/>
      <c r="D35" s="64"/>
      <c r="E35" s="64"/>
      <c r="F35" s="64"/>
      <c r="G35" s="64"/>
      <c r="H35" s="64"/>
      <c r="I35" s="64"/>
      <c r="J35" s="64"/>
    </row>
    <row r="36" spans="2:10" ht="12.75">
      <c r="B36" s="64"/>
      <c r="C36" s="64"/>
      <c r="D36" s="64"/>
      <c r="E36" s="64"/>
      <c r="F36" s="64"/>
      <c r="G36" s="64"/>
      <c r="H36" s="64"/>
      <c r="I36" s="64"/>
      <c r="J36" s="64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J. Krakauer</dc:creator>
  <cp:keywords/>
  <dc:description/>
  <cp:lastModifiedBy>Lawrence J. Krakauer</cp:lastModifiedBy>
  <cp:lastPrinted>2006-11-29T15:13:46Z</cp:lastPrinted>
  <dcterms:created xsi:type="dcterms:W3CDTF">2005-07-15T22:26:28Z</dcterms:created>
  <dcterms:modified xsi:type="dcterms:W3CDTF">2008-07-16T01:02:08Z</dcterms:modified>
  <cp:category/>
  <cp:version/>
  <cp:contentType/>
  <cp:contentStatus/>
</cp:coreProperties>
</file>